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enovia\Desktop\Сайт\"/>
    </mc:Choice>
  </mc:AlternateContent>
  <bookViews>
    <workbookView xWindow="360" yWindow="135" windowWidth="13395" windowHeight="7230"/>
  </bookViews>
  <sheets>
    <sheet name="Прил (ГВО) (2)" sheetId="1" r:id="rId1"/>
  </sheets>
  <definedNames>
    <definedName name="_xlnm._FilterDatabase" localSheetId="0" hidden="1">'Прил (ГВО) (2)'!$A$6:$AF$24</definedName>
    <definedName name="_xlnm.Print_Titles" localSheetId="0">'Прил (ГВО) (2)'!$4:$6</definedName>
    <definedName name="_xlnm.Print_Area" localSheetId="0">'Прил (ГВО) (2)'!$A$1:$AF$26</definedName>
  </definedNames>
  <calcPr calcId="152511"/>
</workbook>
</file>

<file path=xl/calcChain.xml><?xml version="1.0" encoding="utf-8"?>
<calcChain xmlns="http://schemas.openxmlformats.org/spreadsheetml/2006/main">
  <c r="AE24" i="1" l="1"/>
  <c r="AD24" i="1"/>
  <c r="AD21" i="1" s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AE23" i="1"/>
  <c r="AD23" i="1"/>
  <c r="AC23" i="1"/>
  <c r="AB23" i="1"/>
  <c r="AA23" i="1"/>
  <c r="Z23" i="1"/>
  <c r="Y23" i="1"/>
  <c r="X23" i="1"/>
  <c r="X21" i="1" s="1"/>
  <c r="W23" i="1"/>
  <c r="W21" i="1" s="1"/>
  <c r="V23" i="1"/>
  <c r="V21" i="1" s="1"/>
  <c r="U23" i="1"/>
  <c r="T23" i="1"/>
  <c r="T21" i="1" s="1"/>
  <c r="S23" i="1"/>
  <c r="S21" i="1" s="1"/>
  <c r="R23" i="1"/>
  <c r="R21" i="1" s="1"/>
  <c r="Q23" i="1"/>
  <c r="P23" i="1"/>
  <c r="P21" i="1" s="1"/>
  <c r="O23" i="1"/>
  <c r="O21" i="1" s="1"/>
  <c r="N23" i="1"/>
  <c r="N21" i="1" s="1"/>
  <c r="M23" i="1"/>
  <c r="L23" i="1"/>
  <c r="L21" i="1" s="1"/>
  <c r="K23" i="1"/>
  <c r="K21" i="1" s="1"/>
  <c r="J23" i="1"/>
  <c r="J21" i="1" s="1"/>
  <c r="I23" i="1"/>
  <c r="H23" i="1"/>
  <c r="H21" i="1" s="1"/>
  <c r="AE21" i="1"/>
  <c r="AC21" i="1"/>
  <c r="AB21" i="1"/>
  <c r="AA21" i="1"/>
  <c r="Z21" i="1"/>
  <c r="U21" i="1"/>
  <c r="Q21" i="1"/>
  <c r="M21" i="1"/>
  <c r="I21" i="1"/>
  <c r="Y21" i="1" l="1"/>
</calcChain>
</file>

<file path=xl/sharedStrings.xml><?xml version="1.0" encoding="utf-8"?>
<sst xmlns="http://schemas.openxmlformats.org/spreadsheetml/2006/main" count="80" uniqueCount="64">
  <si>
    <t xml:space="preserve">Данные по точкам присоединения АО «Саратовстройстекло»,
участвующим в ГВО в Саратовской энергосистеме на период 01.10.2017-30.09.2018 </t>
  </si>
  <si>
    <t>Идентификатор присоединения</t>
  </si>
  <si>
    <t>Энергорайон</t>
  </si>
  <si>
    <t>Очередь</t>
  </si>
  <si>
    <t>Наименование объекта</t>
  </si>
  <si>
    <t>Наименование присоединения</t>
  </si>
  <si>
    <t>Время ввода ГВО</t>
  </si>
  <si>
    <t>Нагрузка присоединения в соответствии с утвержденным ГВО, МВт</t>
  </si>
  <si>
    <t>Мощность зафиксированная в характерные часы 20.06.2018 г., МВт</t>
  </si>
  <si>
    <t>Примечание</t>
  </si>
  <si>
    <t>1 ч</t>
  </si>
  <si>
    <t>2 ч</t>
  </si>
  <si>
    <t>3 ч</t>
  </si>
  <si>
    <t>4 ч</t>
  </si>
  <si>
    <t>5 ч</t>
  </si>
  <si>
    <t>6 ч</t>
  </si>
  <si>
    <t>7 ч</t>
  </si>
  <si>
    <t>8 ч</t>
  </si>
  <si>
    <t>9 ч</t>
  </si>
  <si>
    <t>10 ч</t>
  </si>
  <si>
    <t>11 ч</t>
  </si>
  <si>
    <t>12 ч</t>
  </si>
  <si>
    <t>13 ч</t>
  </si>
  <si>
    <t>14 ч</t>
  </si>
  <si>
    <t>15 ч</t>
  </si>
  <si>
    <t>16 ч</t>
  </si>
  <si>
    <t>17 ч</t>
  </si>
  <si>
    <t>18 ч</t>
  </si>
  <si>
    <t>19 ч</t>
  </si>
  <si>
    <t>20 ч</t>
  </si>
  <si>
    <t>21 ч</t>
  </si>
  <si>
    <t>22 ч</t>
  </si>
  <si>
    <t>23 ч</t>
  </si>
  <si>
    <t>24 ч</t>
  </si>
  <si>
    <t>ТП-48 от РП-4
ТП-49 от РП-4
(ПС Техстекло ф.1030)</t>
  </si>
  <si>
    <t>ф.0,4 кВ№15,18
ф.0,4 кВ№15,19,20,21</t>
  </si>
  <si>
    <t>до 20 мин.</t>
  </si>
  <si>
    <t>ТП-23 от РП-2
(ПС Техстекло ф.1029)</t>
  </si>
  <si>
    <t>ф.0,4 кВ,№28,30,40,ШМА</t>
  </si>
  <si>
    <t>ТП-53 от РП-5
ТП-57 от РП-5
ТП-56 от РП-5
(ПС Техстекло ф.1021)</t>
  </si>
  <si>
    <t>ф.0,4 кВ №10,21,23;
ф.0,4 кВ №15,17,18,20,23;
ф,0,4 кВ, ШМА</t>
  </si>
  <si>
    <t>Т-3 от РП-1
Т-4 от РП-1
(ПС С.Восточная ф.1025)</t>
  </si>
  <si>
    <t>ф.0,4кВ ШМА;
ф.0,4кВ №19,20,21,22,23,26,29,31;</t>
  </si>
  <si>
    <t>ТП-24 от РП-2
ТП-23 от РП-2
ТП-22 от РП-2
(ПС Техстекло ф.1017)</t>
  </si>
  <si>
    <t>ф.0,4 кВ №12,13,15,17,21,23,29;
ф 0,4 кВ.№19,31
ф 0,4 кВ.№11,19,ШМА</t>
  </si>
  <si>
    <t>ТП-24 от РП-2
ТП-23 от РП-2
(ПС Техстекло ф.1029)</t>
  </si>
  <si>
    <t>ф.0,4 кВ №2,6,18,20
ф.0,4 кВ,№34,50,ШМА</t>
  </si>
  <si>
    <t>ТП-14 от РП-1
(ПС Техстекло ф.1023)</t>
  </si>
  <si>
    <t>ф.0,4 кВ №1,2,3,10
ф.0,4 кВ 12,13,14,17,18,20,22,23,25,28,33</t>
  </si>
  <si>
    <t>ТП-41 от РП-4
ТП-45 от РП-4 
ТП-48 от РП-4
ТП-49 от РП-4
(ПС Техстекло ф.1012)</t>
  </si>
  <si>
    <t>ф.0,4 кВ №2,5,6,9,10,11;
ф.0,4 кВ №1,2,3,6,8,9,10;
ф.0,4 кВ № 1,4,9;
ф.0,4 кВ № 1,3,5,9,11</t>
  </si>
  <si>
    <t>Т-5 от РП-1
Т-6 от РП-1
Т-7 от РП-1
Т-8 от РП-1
(ПС С.Восточная ф.1040)</t>
  </si>
  <si>
    <t>ф.0,4 кВ №32,33,34,35,37,38,39,40,41,42,44
ф.0,4 кВ ШМА
ф.0,4 кВ 45,46,47,48,49,50,51,52,54,56
ф.0,4 кВ №57,58,59,60,61,62</t>
  </si>
  <si>
    <t>ТП-57 от РП-5
(ПС Техстекло ф.1002)</t>
  </si>
  <si>
    <t>ф.0,4 кВ №1,1А,1Б,2,3,4,6,8,9</t>
  </si>
  <si>
    <t>ТП- 41 от РП-4
ТП-45 от РП-4 
(ПС Техстекло ф.1030)</t>
  </si>
  <si>
    <t xml:space="preserve">ф.0,4 кВ №14,18
ф.0,4 кВ №17,19,22,25 </t>
  </si>
  <si>
    <t>Т-1 от РП-1
Т-2 от РП-1
(ПС Техстекло ф.1023)</t>
  </si>
  <si>
    <t>ф.0,4кВ №2,4,6,9,10,11;
ф.0,4кВ №13,14,16,18</t>
  </si>
  <si>
    <t>до 60 мин.</t>
  </si>
  <si>
    <t>Итого объемы отключения
по АО «Саратовстройстекло»</t>
  </si>
  <si>
    <r>
      <t xml:space="preserve">в том числе объемы отключения
с временем ввода </t>
    </r>
    <r>
      <rPr>
        <b/>
        <sz val="10"/>
        <rFont val="Arial Cyr"/>
        <charset val="204"/>
      </rPr>
      <t xml:space="preserve">до </t>
    </r>
    <r>
      <rPr>
        <b/>
        <u/>
        <sz val="10"/>
        <rFont val="Arial Cyr"/>
        <charset val="204"/>
      </rPr>
      <t>5 мин</t>
    </r>
  </si>
  <si>
    <r>
      <t xml:space="preserve">в том числе объемы отключения
с временем ввода </t>
    </r>
    <r>
      <rPr>
        <b/>
        <u/>
        <sz val="10"/>
        <rFont val="Arial Cyr"/>
        <charset val="204"/>
      </rPr>
      <t>от 5 мин до 20 мин</t>
    </r>
  </si>
  <si>
    <r>
      <t xml:space="preserve">в том числе объемы отключения
с временем ввода </t>
    </r>
    <r>
      <rPr>
        <b/>
        <u/>
        <sz val="10"/>
        <rFont val="Arial Cyr"/>
        <charset val="204"/>
      </rPr>
      <t>от 20 мин до 60 мин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</si>
</sst>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sz val="10"/>
      <name val="Helv"/>
    </font>
    <font>
      <b/>
      <sz val="10"/>
      <name val="Arial Cyr"/>
      <charset val="204"/>
    </font>
    <font>
      <b/>
      <sz val="11"/>
      <name val="Arial Cyr"/>
      <charset val="204"/>
    </font>
    <font>
      <sz val="12"/>
      <color theme="0"/>
      <name val="Arial Cyr"/>
      <charset val="204"/>
    </font>
    <font>
      <b/>
      <u/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MS Sans Serif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61">
    <xf numFmtId="0" fontId="0" fillId="0" borderId="0"/>
    <xf numFmtId="0" fontId="16" fillId="0" borderId="0"/>
    <xf numFmtId="0" fontId="16" fillId="0" borderId="0"/>
    <xf numFmtId="0" fontId="19" fillId="0" borderId="0"/>
    <xf numFmtId="0" fontId="24" fillId="0" borderId="0"/>
    <xf numFmtId="0" fontId="19" fillId="0" borderId="0"/>
    <xf numFmtId="0" fontId="25" fillId="0" borderId="16">
      <alignment horizontal="center" vertical="center" wrapText="1"/>
    </xf>
    <xf numFmtId="0" fontId="9" fillId="34" borderId="5">
      <alignment horizontal="center" vertical="center" wrapText="1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5" fillId="1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5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5" fillId="1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5" fillId="23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5" fillId="2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5" fillId="3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5" fillId="8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5" fillId="12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5" fillId="1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5" fillId="2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5" fillId="24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5" fillId="28" borderId="0" applyNumberFormat="0" applyBorder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28" fillId="40" borderId="17" applyNumberFormat="0" applyAlignment="0" applyProtection="0"/>
    <xf numFmtId="0" fontId="8" fillId="4" borderId="4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30" fillId="53" borderId="18" applyNumberFormat="0" applyAlignment="0" applyProtection="0"/>
    <xf numFmtId="0" fontId="9" fillId="5" borderId="5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32" fillId="53" borderId="17" applyNumberFormat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" fillId="0" borderId="1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4" fillId="0" borderId="2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14" fillId="0" borderId="9" applyNumberFormat="0" applyFill="0" applyAlignment="0" applyProtection="0"/>
    <xf numFmtId="0" fontId="37" fillId="54" borderId="23" applyNumberFormat="0" applyAlignment="0" applyProtection="0"/>
    <xf numFmtId="0" fontId="37" fillId="54" borderId="23" applyNumberFormat="0" applyAlignment="0" applyProtection="0"/>
    <xf numFmtId="0" fontId="11" fillId="6" borderId="7" applyNumberFormat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2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6" fillId="56" borderId="24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10" fillId="0" borderId="6" applyNumberFormat="0" applyFill="0" applyAlignment="0" applyProtection="0"/>
    <xf numFmtId="0" fontId="19" fillId="0" borderId="0"/>
    <xf numFmtId="4" fontId="44" fillId="0" borderId="0">
      <alignment vertical="center"/>
    </xf>
    <xf numFmtId="0" fontId="19" fillId="0" borderId="0"/>
    <xf numFmtId="4" fontId="44" fillId="0" borderId="0">
      <alignment vertical="center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6" fillId="2" borderId="0" applyNumberFormat="0" applyBorder="0" applyAlignment="0" applyProtection="0"/>
  </cellStyleXfs>
  <cellXfs count="49">
    <xf numFmtId="0" fontId="0" fillId="0" borderId="0" xfId="0"/>
    <xf numFmtId="0" fontId="16" fillId="0" borderId="0" xfId="1" applyFont="1" applyFill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0" fontId="17" fillId="0" borderId="0" xfId="1" applyFont="1" applyFill="1" applyBorder="1"/>
    <xf numFmtId="0" fontId="18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0" fontId="16" fillId="0" borderId="0" xfId="1" applyFont="1" applyFill="1"/>
    <xf numFmtId="0" fontId="16" fillId="0" borderId="11" xfId="3" applyFont="1" applyBorder="1" applyAlignment="1">
      <alignment horizontal="center" vertical="center" wrapText="1"/>
    </xf>
    <xf numFmtId="0" fontId="20" fillId="0" borderId="14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3" applyFont="1" applyFill="1" applyBorder="1" applyAlignment="1">
      <alignment horizontal="center" vertical="center" wrapText="1"/>
    </xf>
    <xf numFmtId="164" fontId="21" fillId="0" borderId="14" xfId="2" applyNumberFormat="1" applyFont="1" applyFill="1" applyBorder="1" applyAlignment="1">
      <alignment horizontal="center" vertical="center"/>
    </xf>
    <xf numFmtId="164" fontId="20" fillId="0" borderId="14" xfId="1" applyNumberFormat="1" applyFont="1" applyFill="1" applyBorder="1" applyAlignment="1">
      <alignment horizontal="center" vertical="center"/>
    </xf>
    <xf numFmtId="0" fontId="22" fillId="0" borderId="14" xfId="2" applyFont="1" applyFill="1" applyBorder="1"/>
    <xf numFmtId="164" fontId="20" fillId="0" borderId="14" xfId="2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horizontal="left" vertical="center"/>
    </xf>
    <xf numFmtId="164" fontId="21" fillId="32" borderId="14" xfId="2" applyNumberFormat="1" applyFont="1" applyFill="1" applyBorder="1" applyAlignment="1">
      <alignment horizontal="center" vertical="center"/>
    </xf>
    <xf numFmtId="164" fontId="16" fillId="33" borderId="14" xfId="3" applyNumberFormat="1" applyFont="1" applyFill="1" applyBorder="1" applyAlignment="1">
      <alignment horizontal="center" vertical="center" wrapText="1"/>
    </xf>
    <xf numFmtId="0" fontId="16" fillId="33" borderId="14" xfId="3" applyFont="1" applyFill="1" applyBorder="1" applyAlignment="1">
      <alignment horizontal="center" vertical="center" wrapText="1"/>
    </xf>
    <xf numFmtId="164" fontId="16" fillId="0" borderId="14" xfId="3" applyNumberFormat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wrapText="1"/>
    </xf>
    <xf numFmtId="0" fontId="16" fillId="0" borderId="14" xfId="1" applyFont="1" applyFill="1" applyBorder="1" applyAlignment="1">
      <alignment horizontal="left" vertical="center"/>
    </xf>
    <xf numFmtId="0" fontId="16" fillId="0" borderId="14" xfId="1" applyFont="1" applyFill="1" applyBorder="1"/>
    <xf numFmtId="164" fontId="16" fillId="0" borderId="14" xfId="1" applyNumberFormat="1" applyFont="1" applyFill="1" applyBorder="1" applyAlignment="1">
      <alignment horizontal="left" vertical="center"/>
    </xf>
    <xf numFmtId="0" fontId="16" fillId="0" borderId="0" xfId="1" applyFont="1" applyFill="1" applyAlignment="1">
      <alignment horizontal="center" vertical="center"/>
    </xf>
    <xf numFmtId="0" fontId="21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20" fillId="0" borderId="11" xfId="1" applyFont="1" applyFill="1" applyBorder="1" applyAlignment="1">
      <alignment horizontal="right" vertical="center" wrapText="1"/>
    </xf>
    <xf numFmtId="0" fontId="20" fillId="0" borderId="12" xfId="1" applyFont="1" applyFill="1" applyBorder="1" applyAlignment="1">
      <alignment horizontal="right" vertical="center" wrapText="1"/>
    </xf>
    <xf numFmtId="0" fontId="20" fillId="0" borderId="15" xfId="1" applyFont="1" applyFill="1" applyBorder="1" applyAlignment="1">
      <alignment horizontal="right" vertical="center" wrapText="1"/>
    </xf>
    <xf numFmtId="0" fontId="0" fillId="0" borderId="11" xfId="1" applyFont="1" applyFill="1" applyBorder="1" applyAlignment="1">
      <alignment horizontal="right" vertical="center" wrapText="1"/>
    </xf>
    <xf numFmtId="0" fontId="0" fillId="0" borderId="12" xfId="1" applyFont="1" applyFill="1" applyBorder="1" applyAlignment="1">
      <alignment horizontal="right" vertical="center" wrapText="1"/>
    </xf>
    <xf numFmtId="0" fontId="0" fillId="0" borderId="15" xfId="1" applyFont="1" applyFill="1" applyBorder="1" applyAlignment="1">
      <alignment horizontal="right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10" xfId="1" applyFont="1" applyFill="1" applyBorder="1" applyAlignment="1">
      <alignment horizontal="center" vertical="center" textRotation="90" wrapText="1"/>
    </xf>
    <xf numFmtId="0" fontId="16" fillId="0" borderId="13" xfId="0" applyFont="1" applyBorder="1" applyAlignment="1">
      <alignment textRotation="90" wrapText="1"/>
    </xf>
    <xf numFmtId="0" fontId="16" fillId="0" borderId="10" xfId="1" applyFont="1" applyFill="1" applyBorder="1" applyAlignment="1">
      <alignment horizontal="center" vertical="center" textRotation="90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0" fontId="0" fillId="0" borderId="10" xfId="1" applyFont="1" applyFill="1" applyBorder="1" applyAlignment="1">
      <alignment horizontal="center" vertical="center" wrapText="1"/>
    </xf>
    <xf numFmtId="0" fontId="0" fillId="0" borderId="13" xfId="1" applyFont="1" applyFill="1" applyBorder="1" applyAlignment="1">
      <alignment horizontal="center" vertical="center" wrapText="1"/>
    </xf>
    <xf numFmtId="0" fontId="0" fillId="0" borderId="11" xfId="3" applyFont="1" applyFill="1" applyBorder="1" applyAlignment="1">
      <alignment horizontal="center" vertical="center" wrapText="1"/>
    </xf>
    <xf numFmtId="0" fontId="16" fillId="0" borderId="12" xfId="3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961">
    <cellStyle name=" 1" xfId="5"/>
    <cellStyle name="1" xfId="6"/>
    <cellStyle name="2" xfId="7"/>
    <cellStyle name="20% - Акцент1 2" xfId="8"/>
    <cellStyle name="20% - Акцент1 2 2" xfId="9"/>
    <cellStyle name="20% - Акцент1 3" xfId="10"/>
    <cellStyle name="20% - Акцент1 3 10" xfId="11"/>
    <cellStyle name="20% - Акцент1 3 11" xfId="12"/>
    <cellStyle name="20% - Акцент1 3 12" xfId="13"/>
    <cellStyle name="20% - Акцент1 3 13" xfId="14"/>
    <cellStyle name="20% - Акцент1 3 2" xfId="15"/>
    <cellStyle name="20% - Акцент1 3 2 10" xfId="16"/>
    <cellStyle name="20% - Акцент1 3 2 11" xfId="17"/>
    <cellStyle name="20% - Акцент1 3 2 12" xfId="18"/>
    <cellStyle name="20% - Акцент1 3 2 2" xfId="19"/>
    <cellStyle name="20% - Акцент1 3 2 2 2" xfId="20"/>
    <cellStyle name="20% - Акцент1 3 2 3" xfId="21"/>
    <cellStyle name="20% - Акцент1 3 2 4" xfId="22"/>
    <cellStyle name="20% - Акцент1 3 2 5" xfId="23"/>
    <cellStyle name="20% - Акцент1 3 2 6" xfId="24"/>
    <cellStyle name="20% - Акцент1 3 2 7" xfId="25"/>
    <cellStyle name="20% - Акцент1 3 2 8" xfId="26"/>
    <cellStyle name="20% - Акцент1 3 2 9" xfId="27"/>
    <cellStyle name="20% - Акцент1 3 3" xfId="28"/>
    <cellStyle name="20% - Акцент1 3 3 2" xfId="29"/>
    <cellStyle name="20% - Акцент1 3 4" xfId="30"/>
    <cellStyle name="20% - Акцент1 3 5" xfId="31"/>
    <cellStyle name="20% - Акцент1 3 6" xfId="32"/>
    <cellStyle name="20% - Акцент1 3 7" xfId="33"/>
    <cellStyle name="20% - Акцент1 3 8" xfId="34"/>
    <cellStyle name="20% - Акцент1 3 9" xfId="35"/>
    <cellStyle name="20% - Акцент1 4" xfId="36"/>
    <cellStyle name="20% - Акцент1 4 10" xfId="37"/>
    <cellStyle name="20% - Акцент1 4 11" xfId="38"/>
    <cellStyle name="20% - Акцент1 4 12" xfId="39"/>
    <cellStyle name="20% - Акцент1 4 2" xfId="40"/>
    <cellStyle name="20% - Акцент1 4 2 2" xfId="41"/>
    <cellStyle name="20% - Акцент1 4 3" xfId="42"/>
    <cellStyle name="20% - Акцент1 4 4" xfId="43"/>
    <cellStyle name="20% - Акцент1 4 5" xfId="44"/>
    <cellStyle name="20% - Акцент1 4 6" xfId="45"/>
    <cellStyle name="20% - Акцент1 4 7" xfId="46"/>
    <cellStyle name="20% - Акцент1 4 8" xfId="47"/>
    <cellStyle name="20% - Акцент1 4 9" xfId="48"/>
    <cellStyle name="20% - Акцент2 2" xfId="49"/>
    <cellStyle name="20% - Акцент2 2 2" xfId="50"/>
    <cellStyle name="20% - Акцент2 3" xfId="51"/>
    <cellStyle name="20% - Акцент2 3 10" xfId="52"/>
    <cellStyle name="20% - Акцент2 3 11" xfId="53"/>
    <cellStyle name="20% - Акцент2 3 12" xfId="54"/>
    <cellStyle name="20% - Акцент2 3 13" xfId="55"/>
    <cellStyle name="20% - Акцент2 3 2" xfId="56"/>
    <cellStyle name="20% - Акцент2 3 2 10" xfId="57"/>
    <cellStyle name="20% - Акцент2 3 2 11" xfId="58"/>
    <cellStyle name="20% - Акцент2 3 2 12" xfId="59"/>
    <cellStyle name="20% - Акцент2 3 2 2" xfId="60"/>
    <cellStyle name="20% - Акцент2 3 2 2 2" xfId="61"/>
    <cellStyle name="20% - Акцент2 3 2 3" xfId="62"/>
    <cellStyle name="20% - Акцент2 3 2 4" xfId="63"/>
    <cellStyle name="20% - Акцент2 3 2 5" xfId="64"/>
    <cellStyle name="20% - Акцент2 3 2 6" xfId="65"/>
    <cellStyle name="20% - Акцент2 3 2 7" xfId="66"/>
    <cellStyle name="20% - Акцент2 3 2 8" xfId="67"/>
    <cellStyle name="20% - Акцент2 3 2 9" xfId="68"/>
    <cellStyle name="20% - Акцент2 3 3" xfId="69"/>
    <cellStyle name="20% - Акцент2 3 3 2" xfId="70"/>
    <cellStyle name="20% - Акцент2 3 4" xfId="71"/>
    <cellStyle name="20% - Акцент2 3 5" xfId="72"/>
    <cellStyle name="20% - Акцент2 3 6" xfId="73"/>
    <cellStyle name="20% - Акцент2 3 7" xfId="74"/>
    <cellStyle name="20% - Акцент2 3 8" xfId="75"/>
    <cellStyle name="20% - Акцент2 3 9" xfId="76"/>
    <cellStyle name="20% - Акцент2 4" xfId="77"/>
    <cellStyle name="20% - Акцент2 4 10" xfId="78"/>
    <cellStyle name="20% - Акцент2 4 11" xfId="79"/>
    <cellStyle name="20% - Акцент2 4 12" xfId="80"/>
    <cellStyle name="20% - Акцент2 4 2" xfId="81"/>
    <cellStyle name="20% - Акцент2 4 2 2" xfId="82"/>
    <cellStyle name="20% - Акцент2 4 3" xfId="83"/>
    <cellStyle name="20% - Акцент2 4 4" xfId="84"/>
    <cellStyle name="20% - Акцент2 4 5" xfId="85"/>
    <cellStyle name="20% - Акцент2 4 6" xfId="86"/>
    <cellStyle name="20% - Акцент2 4 7" xfId="87"/>
    <cellStyle name="20% - Акцент2 4 8" xfId="88"/>
    <cellStyle name="20% - Акцент2 4 9" xfId="89"/>
    <cellStyle name="20% - Акцент3 2" xfId="90"/>
    <cellStyle name="20% - Акцент3 2 2" xfId="91"/>
    <cellStyle name="20% - Акцент3 3" xfId="92"/>
    <cellStyle name="20% - Акцент3 3 10" xfId="93"/>
    <cellStyle name="20% - Акцент3 3 11" xfId="94"/>
    <cellStyle name="20% - Акцент3 3 12" xfId="95"/>
    <cellStyle name="20% - Акцент3 3 13" xfId="96"/>
    <cellStyle name="20% - Акцент3 3 2" xfId="97"/>
    <cellStyle name="20% - Акцент3 3 2 10" xfId="98"/>
    <cellStyle name="20% - Акцент3 3 2 11" xfId="99"/>
    <cellStyle name="20% - Акцент3 3 2 12" xfId="100"/>
    <cellStyle name="20% - Акцент3 3 2 2" xfId="101"/>
    <cellStyle name="20% - Акцент3 3 2 2 2" xfId="102"/>
    <cellStyle name="20% - Акцент3 3 2 3" xfId="103"/>
    <cellStyle name="20% - Акцент3 3 2 4" xfId="104"/>
    <cellStyle name="20% - Акцент3 3 2 5" xfId="105"/>
    <cellStyle name="20% - Акцент3 3 2 6" xfId="106"/>
    <cellStyle name="20% - Акцент3 3 2 7" xfId="107"/>
    <cellStyle name="20% - Акцент3 3 2 8" xfId="108"/>
    <cellStyle name="20% - Акцент3 3 2 9" xfId="109"/>
    <cellStyle name="20% - Акцент3 3 3" xfId="110"/>
    <cellStyle name="20% - Акцент3 3 3 2" xfId="111"/>
    <cellStyle name="20% - Акцент3 3 4" xfId="112"/>
    <cellStyle name="20% - Акцент3 3 5" xfId="113"/>
    <cellStyle name="20% - Акцент3 3 6" xfId="114"/>
    <cellStyle name="20% - Акцент3 3 7" xfId="115"/>
    <cellStyle name="20% - Акцент3 3 8" xfId="116"/>
    <cellStyle name="20% - Акцент3 3 9" xfId="117"/>
    <cellStyle name="20% - Акцент3 4" xfId="118"/>
    <cellStyle name="20% - Акцент3 4 10" xfId="119"/>
    <cellStyle name="20% - Акцент3 4 11" xfId="120"/>
    <cellStyle name="20% - Акцент3 4 12" xfId="121"/>
    <cellStyle name="20% - Акцент3 4 2" xfId="122"/>
    <cellStyle name="20% - Акцент3 4 2 2" xfId="123"/>
    <cellStyle name="20% - Акцент3 4 3" xfId="124"/>
    <cellStyle name="20% - Акцент3 4 4" xfId="125"/>
    <cellStyle name="20% - Акцент3 4 5" xfId="126"/>
    <cellStyle name="20% - Акцент3 4 6" xfId="127"/>
    <cellStyle name="20% - Акцент3 4 7" xfId="128"/>
    <cellStyle name="20% - Акцент3 4 8" xfId="129"/>
    <cellStyle name="20% - Акцент3 4 9" xfId="130"/>
    <cellStyle name="20% - Акцент4 2" xfId="131"/>
    <cellStyle name="20% - Акцент4 2 2" xfId="132"/>
    <cellStyle name="20% - Акцент4 3" xfId="133"/>
    <cellStyle name="20% - Акцент4 3 10" xfId="134"/>
    <cellStyle name="20% - Акцент4 3 11" xfId="135"/>
    <cellStyle name="20% - Акцент4 3 12" xfId="136"/>
    <cellStyle name="20% - Акцент4 3 13" xfId="137"/>
    <cellStyle name="20% - Акцент4 3 2" xfId="138"/>
    <cellStyle name="20% - Акцент4 3 2 10" xfId="139"/>
    <cellStyle name="20% - Акцент4 3 2 11" xfId="140"/>
    <cellStyle name="20% - Акцент4 3 2 12" xfId="141"/>
    <cellStyle name="20% - Акцент4 3 2 2" xfId="142"/>
    <cellStyle name="20% - Акцент4 3 2 2 2" xfId="143"/>
    <cellStyle name="20% - Акцент4 3 2 3" xfId="144"/>
    <cellStyle name="20% - Акцент4 3 2 4" xfId="145"/>
    <cellStyle name="20% - Акцент4 3 2 5" xfId="146"/>
    <cellStyle name="20% - Акцент4 3 2 6" xfId="147"/>
    <cellStyle name="20% - Акцент4 3 2 7" xfId="148"/>
    <cellStyle name="20% - Акцент4 3 2 8" xfId="149"/>
    <cellStyle name="20% - Акцент4 3 2 9" xfId="150"/>
    <cellStyle name="20% - Акцент4 3 3" xfId="151"/>
    <cellStyle name="20% - Акцент4 3 3 2" xfId="152"/>
    <cellStyle name="20% - Акцент4 3 4" xfId="153"/>
    <cellStyle name="20% - Акцент4 3 5" xfId="154"/>
    <cellStyle name="20% - Акцент4 3 6" xfId="155"/>
    <cellStyle name="20% - Акцент4 3 7" xfId="156"/>
    <cellStyle name="20% - Акцент4 3 8" xfId="157"/>
    <cellStyle name="20% - Акцент4 3 9" xfId="158"/>
    <cellStyle name="20% - Акцент4 4" xfId="159"/>
    <cellStyle name="20% - Акцент4 4 10" xfId="160"/>
    <cellStyle name="20% - Акцент4 4 11" xfId="161"/>
    <cellStyle name="20% - Акцент4 4 12" xfId="162"/>
    <cellStyle name="20% - Акцент4 4 2" xfId="163"/>
    <cellStyle name="20% - Акцент4 4 2 2" xfId="164"/>
    <cellStyle name="20% - Акцент4 4 3" xfId="165"/>
    <cellStyle name="20% - Акцент4 4 4" xfId="166"/>
    <cellStyle name="20% - Акцент4 4 5" xfId="167"/>
    <cellStyle name="20% - Акцент4 4 6" xfId="168"/>
    <cellStyle name="20% - Акцент4 4 7" xfId="169"/>
    <cellStyle name="20% - Акцент4 4 8" xfId="170"/>
    <cellStyle name="20% - Акцент4 4 9" xfId="171"/>
    <cellStyle name="20% - Акцент5 2" xfId="172"/>
    <cellStyle name="20% - Акцент5 2 2" xfId="173"/>
    <cellStyle name="20% - Акцент5 3" xfId="174"/>
    <cellStyle name="20% - Акцент5 3 10" xfId="175"/>
    <cellStyle name="20% - Акцент5 3 11" xfId="176"/>
    <cellStyle name="20% - Акцент5 3 12" xfId="177"/>
    <cellStyle name="20% - Акцент5 3 13" xfId="178"/>
    <cellStyle name="20% - Акцент5 3 2" xfId="179"/>
    <cellStyle name="20% - Акцент5 3 2 10" xfId="180"/>
    <cellStyle name="20% - Акцент5 3 2 11" xfId="181"/>
    <cellStyle name="20% - Акцент5 3 2 12" xfId="182"/>
    <cellStyle name="20% - Акцент5 3 2 2" xfId="183"/>
    <cellStyle name="20% - Акцент5 3 2 2 2" xfId="184"/>
    <cellStyle name="20% - Акцент5 3 2 3" xfId="185"/>
    <cellStyle name="20% - Акцент5 3 2 4" xfId="186"/>
    <cellStyle name="20% - Акцент5 3 2 5" xfId="187"/>
    <cellStyle name="20% - Акцент5 3 2 6" xfId="188"/>
    <cellStyle name="20% - Акцент5 3 2 7" xfId="189"/>
    <cellStyle name="20% - Акцент5 3 2 8" xfId="190"/>
    <cellStyle name="20% - Акцент5 3 2 9" xfId="191"/>
    <cellStyle name="20% - Акцент5 3 3" xfId="192"/>
    <cellStyle name="20% - Акцент5 3 3 2" xfId="193"/>
    <cellStyle name="20% - Акцент5 3 4" xfId="194"/>
    <cellStyle name="20% - Акцент5 3 5" xfId="195"/>
    <cellStyle name="20% - Акцент5 3 6" xfId="196"/>
    <cellStyle name="20% - Акцент5 3 7" xfId="197"/>
    <cellStyle name="20% - Акцент5 3 8" xfId="198"/>
    <cellStyle name="20% - Акцент5 3 9" xfId="199"/>
    <cellStyle name="20% - Акцент5 4" xfId="200"/>
    <cellStyle name="20% - Акцент5 4 10" xfId="201"/>
    <cellStyle name="20% - Акцент5 4 11" xfId="202"/>
    <cellStyle name="20% - Акцент5 4 12" xfId="203"/>
    <cellStyle name="20% - Акцент5 4 2" xfId="204"/>
    <cellStyle name="20% - Акцент5 4 2 2" xfId="205"/>
    <cellStyle name="20% - Акцент5 4 3" xfId="206"/>
    <cellStyle name="20% - Акцент5 4 4" xfId="207"/>
    <cellStyle name="20% - Акцент5 4 5" xfId="208"/>
    <cellStyle name="20% - Акцент5 4 6" xfId="209"/>
    <cellStyle name="20% - Акцент5 4 7" xfId="210"/>
    <cellStyle name="20% - Акцент5 4 8" xfId="211"/>
    <cellStyle name="20% - Акцент5 4 9" xfId="212"/>
    <cellStyle name="20% - Акцент6 2" xfId="213"/>
    <cellStyle name="20% - Акцент6 2 2" xfId="214"/>
    <cellStyle name="20% - Акцент6 3" xfId="215"/>
    <cellStyle name="20% - Акцент6 3 10" xfId="216"/>
    <cellStyle name="20% - Акцент6 3 11" xfId="217"/>
    <cellStyle name="20% - Акцент6 3 12" xfId="218"/>
    <cellStyle name="20% - Акцент6 3 13" xfId="219"/>
    <cellStyle name="20% - Акцент6 3 2" xfId="220"/>
    <cellStyle name="20% - Акцент6 3 2 10" xfId="221"/>
    <cellStyle name="20% - Акцент6 3 2 11" xfId="222"/>
    <cellStyle name="20% - Акцент6 3 2 12" xfId="223"/>
    <cellStyle name="20% - Акцент6 3 2 2" xfId="224"/>
    <cellStyle name="20% - Акцент6 3 2 2 2" xfId="225"/>
    <cellStyle name="20% - Акцент6 3 2 3" xfId="226"/>
    <cellStyle name="20% - Акцент6 3 2 4" xfId="227"/>
    <cellStyle name="20% - Акцент6 3 2 5" xfId="228"/>
    <cellStyle name="20% - Акцент6 3 2 6" xfId="229"/>
    <cellStyle name="20% - Акцент6 3 2 7" xfId="230"/>
    <cellStyle name="20% - Акцент6 3 2 8" xfId="231"/>
    <cellStyle name="20% - Акцент6 3 2 9" xfId="232"/>
    <cellStyle name="20% - Акцент6 3 3" xfId="233"/>
    <cellStyle name="20% - Акцент6 3 3 2" xfId="234"/>
    <cellStyle name="20% - Акцент6 3 4" xfId="235"/>
    <cellStyle name="20% - Акцент6 3 5" xfId="236"/>
    <cellStyle name="20% - Акцент6 3 6" xfId="237"/>
    <cellStyle name="20% - Акцент6 3 7" xfId="238"/>
    <cellStyle name="20% - Акцент6 3 8" xfId="239"/>
    <cellStyle name="20% - Акцент6 3 9" xfId="240"/>
    <cellStyle name="20% - Акцент6 4" xfId="241"/>
    <cellStyle name="20% - Акцент6 4 10" xfId="242"/>
    <cellStyle name="20% - Акцент6 4 11" xfId="243"/>
    <cellStyle name="20% - Акцент6 4 12" xfId="244"/>
    <cellStyle name="20% - Акцент6 4 2" xfId="245"/>
    <cellStyle name="20% - Акцент6 4 2 2" xfId="246"/>
    <cellStyle name="20% - Акцент6 4 3" xfId="247"/>
    <cellStyle name="20% - Акцент6 4 4" xfId="248"/>
    <cellStyle name="20% - Акцент6 4 5" xfId="249"/>
    <cellStyle name="20% - Акцент6 4 6" xfId="250"/>
    <cellStyle name="20% - Акцент6 4 7" xfId="251"/>
    <cellStyle name="20% - Акцент6 4 8" xfId="252"/>
    <cellStyle name="20% - Акцент6 4 9" xfId="253"/>
    <cellStyle name="40% - Акцент1 2" xfId="254"/>
    <cellStyle name="40% - Акцент1 2 2" xfId="255"/>
    <cellStyle name="40% - Акцент1 3" xfId="256"/>
    <cellStyle name="40% - Акцент1 3 10" xfId="257"/>
    <cellStyle name="40% - Акцент1 3 11" xfId="258"/>
    <cellStyle name="40% - Акцент1 3 12" xfId="259"/>
    <cellStyle name="40% - Акцент1 3 13" xfId="260"/>
    <cellStyle name="40% - Акцент1 3 2" xfId="261"/>
    <cellStyle name="40% - Акцент1 3 2 10" xfId="262"/>
    <cellStyle name="40% - Акцент1 3 2 11" xfId="263"/>
    <cellStyle name="40% - Акцент1 3 2 12" xfId="264"/>
    <cellStyle name="40% - Акцент1 3 2 2" xfId="265"/>
    <cellStyle name="40% - Акцент1 3 2 2 2" xfId="266"/>
    <cellStyle name="40% - Акцент1 3 2 3" xfId="267"/>
    <cellStyle name="40% - Акцент1 3 2 4" xfId="268"/>
    <cellStyle name="40% - Акцент1 3 2 5" xfId="269"/>
    <cellStyle name="40% - Акцент1 3 2 6" xfId="270"/>
    <cellStyle name="40% - Акцент1 3 2 7" xfId="271"/>
    <cellStyle name="40% - Акцент1 3 2 8" xfId="272"/>
    <cellStyle name="40% - Акцент1 3 2 9" xfId="273"/>
    <cellStyle name="40% - Акцент1 3 3" xfId="274"/>
    <cellStyle name="40% - Акцент1 3 3 2" xfId="275"/>
    <cellStyle name="40% - Акцент1 3 4" xfId="276"/>
    <cellStyle name="40% - Акцент1 3 5" xfId="277"/>
    <cellStyle name="40% - Акцент1 3 6" xfId="278"/>
    <cellStyle name="40% - Акцент1 3 7" xfId="279"/>
    <cellStyle name="40% - Акцент1 3 8" xfId="280"/>
    <cellStyle name="40% - Акцент1 3 9" xfId="281"/>
    <cellStyle name="40% - Акцент1 4" xfId="282"/>
    <cellStyle name="40% - Акцент1 4 10" xfId="283"/>
    <cellStyle name="40% - Акцент1 4 11" xfId="284"/>
    <cellStyle name="40% - Акцент1 4 12" xfId="285"/>
    <cellStyle name="40% - Акцент1 4 2" xfId="286"/>
    <cellStyle name="40% - Акцент1 4 2 2" xfId="287"/>
    <cellStyle name="40% - Акцент1 4 3" xfId="288"/>
    <cellStyle name="40% - Акцент1 4 4" xfId="289"/>
    <cellStyle name="40% - Акцент1 4 5" xfId="290"/>
    <cellStyle name="40% - Акцент1 4 6" xfId="291"/>
    <cellStyle name="40% - Акцент1 4 7" xfId="292"/>
    <cellStyle name="40% - Акцент1 4 8" xfId="293"/>
    <cellStyle name="40% - Акцент1 4 9" xfId="294"/>
    <cellStyle name="40% - Акцент2 2" xfId="295"/>
    <cellStyle name="40% - Акцент2 2 2" xfId="296"/>
    <cellStyle name="40% - Акцент2 3" xfId="297"/>
    <cellStyle name="40% - Акцент2 3 10" xfId="298"/>
    <cellStyle name="40% - Акцент2 3 11" xfId="299"/>
    <cellStyle name="40% - Акцент2 3 12" xfId="300"/>
    <cellStyle name="40% - Акцент2 3 13" xfId="301"/>
    <cellStyle name="40% - Акцент2 3 2" xfId="302"/>
    <cellStyle name="40% - Акцент2 3 2 10" xfId="303"/>
    <cellStyle name="40% - Акцент2 3 2 11" xfId="304"/>
    <cellStyle name="40% - Акцент2 3 2 12" xfId="305"/>
    <cellStyle name="40% - Акцент2 3 2 2" xfId="306"/>
    <cellStyle name="40% - Акцент2 3 2 2 2" xfId="307"/>
    <cellStyle name="40% - Акцент2 3 2 3" xfId="308"/>
    <cellStyle name="40% - Акцент2 3 2 4" xfId="309"/>
    <cellStyle name="40% - Акцент2 3 2 5" xfId="310"/>
    <cellStyle name="40% - Акцент2 3 2 6" xfId="311"/>
    <cellStyle name="40% - Акцент2 3 2 7" xfId="312"/>
    <cellStyle name="40% - Акцент2 3 2 8" xfId="313"/>
    <cellStyle name="40% - Акцент2 3 2 9" xfId="314"/>
    <cellStyle name="40% - Акцент2 3 3" xfId="315"/>
    <cellStyle name="40% - Акцент2 3 3 2" xfId="316"/>
    <cellStyle name="40% - Акцент2 3 4" xfId="317"/>
    <cellStyle name="40% - Акцент2 3 5" xfId="318"/>
    <cellStyle name="40% - Акцент2 3 6" xfId="319"/>
    <cellStyle name="40% - Акцент2 3 7" xfId="320"/>
    <cellStyle name="40% - Акцент2 3 8" xfId="321"/>
    <cellStyle name="40% - Акцент2 3 9" xfId="322"/>
    <cellStyle name="40% - Акцент2 4" xfId="323"/>
    <cellStyle name="40% - Акцент2 4 10" xfId="324"/>
    <cellStyle name="40% - Акцент2 4 11" xfId="325"/>
    <cellStyle name="40% - Акцент2 4 12" xfId="326"/>
    <cellStyle name="40% - Акцент2 4 2" xfId="327"/>
    <cellStyle name="40% - Акцент2 4 2 2" xfId="328"/>
    <cellStyle name="40% - Акцент2 4 3" xfId="329"/>
    <cellStyle name="40% - Акцент2 4 4" xfId="330"/>
    <cellStyle name="40% - Акцент2 4 5" xfId="331"/>
    <cellStyle name="40% - Акцент2 4 6" xfId="332"/>
    <cellStyle name="40% - Акцент2 4 7" xfId="333"/>
    <cellStyle name="40% - Акцент2 4 8" xfId="334"/>
    <cellStyle name="40% - Акцент2 4 9" xfId="335"/>
    <cellStyle name="40% - Акцент3 2" xfId="336"/>
    <cellStyle name="40% - Акцент3 2 2" xfId="337"/>
    <cellStyle name="40% - Акцент3 3" xfId="338"/>
    <cellStyle name="40% - Акцент3 3 10" xfId="339"/>
    <cellStyle name="40% - Акцент3 3 11" xfId="340"/>
    <cellStyle name="40% - Акцент3 3 12" xfId="341"/>
    <cellStyle name="40% - Акцент3 3 13" xfId="342"/>
    <cellStyle name="40% - Акцент3 3 2" xfId="343"/>
    <cellStyle name="40% - Акцент3 3 2 10" xfId="344"/>
    <cellStyle name="40% - Акцент3 3 2 11" xfId="345"/>
    <cellStyle name="40% - Акцент3 3 2 12" xfId="346"/>
    <cellStyle name="40% - Акцент3 3 2 2" xfId="347"/>
    <cellStyle name="40% - Акцент3 3 2 2 2" xfId="348"/>
    <cellStyle name="40% - Акцент3 3 2 3" xfId="349"/>
    <cellStyle name="40% - Акцент3 3 2 4" xfId="350"/>
    <cellStyle name="40% - Акцент3 3 2 5" xfId="351"/>
    <cellStyle name="40% - Акцент3 3 2 6" xfId="352"/>
    <cellStyle name="40% - Акцент3 3 2 7" xfId="353"/>
    <cellStyle name="40% - Акцент3 3 2 8" xfId="354"/>
    <cellStyle name="40% - Акцент3 3 2 9" xfId="355"/>
    <cellStyle name="40% - Акцент3 3 3" xfId="356"/>
    <cellStyle name="40% - Акцент3 3 3 2" xfId="357"/>
    <cellStyle name="40% - Акцент3 3 4" xfId="358"/>
    <cellStyle name="40% - Акцент3 3 5" xfId="359"/>
    <cellStyle name="40% - Акцент3 3 6" xfId="360"/>
    <cellStyle name="40% - Акцент3 3 7" xfId="361"/>
    <cellStyle name="40% - Акцент3 3 8" xfId="362"/>
    <cellStyle name="40% - Акцент3 3 9" xfId="363"/>
    <cellStyle name="40% - Акцент3 4" xfId="364"/>
    <cellStyle name="40% - Акцент3 4 10" xfId="365"/>
    <cellStyle name="40% - Акцент3 4 11" xfId="366"/>
    <cellStyle name="40% - Акцент3 4 12" xfId="367"/>
    <cellStyle name="40% - Акцент3 4 2" xfId="368"/>
    <cellStyle name="40% - Акцент3 4 2 2" xfId="369"/>
    <cellStyle name="40% - Акцент3 4 3" xfId="370"/>
    <cellStyle name="40% - Акцент3 4 4" xfId="371"/>
    <cellStyle name="40% - Акцент3 4 5" xfId="372"/>
    <cellStyle name="40% - Акцент3 4 6" xfId="373"/>
    <cellStyle name="40% - Акцент3 4 7" xfId="374"/>
    <cellStyle name="40% - Акцент3 4 8" xfId="375"/>
    <cellStyle name="40% - Акцент3 4 9" xfId="376"/>
    <cellStyle name="40% - Акцент4 2" xfId="377"/>
    <cellStyle name="40% - Акцент4 2 2" xfId="378"/>
    <cellStyle name="40% - Акцент4 3" xfId="379"/>
    <cellStyle name="40% - Акцент4 3 10" xfId="380"/>
    <cellStyle name="40% - Акцент4 3 11" xfId="381"/>
    <cellStyle name="40% - Акцент4 3 12" xfId="382"/>
    <cellStyle name="40% - Акцент4 3 13" xfId="383"/>
    <cellStyle name="40% - Акцент4 3 2" xfId="384"/>
    <cellStyle name="40% - Акцент4 3 2 10" xfId="385"/>
    <cellStyle name="40% - Акцент4 3 2 11" xfId="386"/>
    <cellStyle name="40% - Акцент4 3 2 12" xfId="387"/>
    <cellStyle name="40% - Акцент4 3 2 2" xfId="388"/>
    <cellStyle name="40% - Акцент4 3 2 2 2" xfId="389"/>
    <cellStyle name="40% - Акцент4 3 2 3" xfId="390"/>
    <cellStyle name="40% - Акцент4 3 2 4" xfId="391"/>
    <cellStyle name="40% - Акцент4 3 2 5" xfId="392"/>
    <cellStyle name="40% - Акцент4 3 2 6" xfId="393"/>
    <cellStyle name="40% - Акцент4 3 2 7" xfId="394"/>
    <cellStyle name="40% - Акцент4 3 2 8" xfId="395"/>
    <cellStyle name="40% - Акцент4 3 2 9" xfId="396"/>
    <cellStyle name="40% - Акцент4 3 3" xfId="397"/>
    <cellStyle name="40% - Акцент4 3 3 2" xfId="398"/>
    <cellStyle name="40% - Акцент4 3 4" xfId="399"/>
    <cellStyle name="40% - Акцент4 3 5" xfId="400"/>
    <cellStyle name="40% - Акцент4 3 6" xfId="401"/>
    <cellStyle name="40% - Акцент4 3 7" xfId="402"/>
    <cellStyle name="40% - Акцент4 3 8" xfId="403"/>
    <cellStyle name="40% - Акцент4 3 9" xfId="404"/>
    <cellStyle name="40% - Акцент4 4" xfId="405"/>
    <cellStyle name="40% - Акцент4 4 10" xfId="406"/>
    <cellStyle name="40% - Акцент4 4 11" xfId="407"/>
    <cellStyle name="40% - Акцент4 4 12" xfId="408"/>
    <cellStyle name="40% - Акцент4 4 2" xfId="409"/>
    <cellStyle name="40% - Акцент4 4 2 2" xfId="410"/>
    <cellStyle name="40% - Акцент4 4 3" xfId="411"/>
    <cellStyle name="40% - Акцент4 4 4" xfId="412"/>
    <cellStyle name="40% - Акцент4 4 5" xfId="413"/>
    <cellStyle name="40% - Акцент4 4 6" xfId="414"/>
    <cellStyle name="40% - Акцент4 4 7" xfId="415"/>
    <cellStyle name="40% - Акцент4 4 8" xfId="416"/>
    <cellStyle name="40% - Акцент4 4 9" xfId="417"/>
    <cellStyle name="40% - Акцент5 2" xfId="418"/>
    <cellStyle name="40% - Акцент5 2 2" xfId="419"/>
    <cellStyle name="40% - Акцент5 3" xfId="420"/>
    <cellStyle name="40% - Акцент5 3 10" xfId="421"/>
    <cellStyle name="40% - Акцент5 3 11" xfId="422"/>
    <cellStyle name="40% - Акцент5 3 12" xfId="423"/>
    <cellStyle name="40% - Акцент5 3 13" xfId="424"/>
    <cellStyle name="40% - Акцент5 3 2" xfId="425"/>
    <cellStyle name="40% - Акцент5 3 2 10" xfId="426"/>
    <cellStyle name="40% - Акцент5 3 2 11" xfId="427"/>
    <cellStyle name="40% - Акцент5 3 2 12" xfId="428"/>
    <cellStyle name="40% - Акцент5 3 2 2" xfId="429"/>
    <cellStyle name="40% - Акцент5 3 2 2 2" xfId="430"/>
    <cellStyle name="40% - Акцент5 3 2 3" xfId="431"/>
    <cellStyle name="40% - Акцент5 3 2 4" xfId="432"/>
    <cellStyle name="40% - Акцент5 3 2 5" xfId="433"/>
    <cellStyle name="40% - Акцент5 3 2 6" xfId="434"/>
    <cellStyle name="40% - Акцент5 3 2 7" xfId="435"/>
    <cellStyle name="40% - Акцент5 3 2 8" xfId="436"/>
    <cellStyle name="40% - Акцент5 3 2 9" xfId="437"/>
    <cellStyle name="40% - Акцент5 3 3" xfId="438"/>
    <cellStyle name="40% - Акцент5 3 3 2" xfId="439"/>
    <cellStyle name="40% - Акцент5 3 4" xfId="440"/>
    <cellStyle name="40% - Акцент5 3 5" xfId="441"/>
    <cellStyle name="40% - Акцент5 3 6" xfId="442"/>
    <cellStyle name="40% - Акцент5 3 7" xfId="443"/>
    <cellStyle name="40% - Акцент5 3 8" xfId="444"/>
    <cellStyle name="40% - Акцент5 3 9" xfId="445"/>
    <cellStyle name="40% - Акцент5 4" xfId="446"/>
    <cellStyle name="40% - Акцент5 4 10" xfId="447"/>
    <cellStyle name="40% - Акцент5 4 11" xfId="448"/>
    <cellStyle name="40% - Акцент5 4 12" xfId="449"/>
    <cellStyle name="40% - Акцент5 4 2" xfId="450"/>
    <cellStyle name="40% - Акцент5 4 2 2" xfId="451"/>
    <cellStyle name="40% - Акцент5 4 3" xfId="452"/>
    <cellStyle name="40% - Акцент5 4 4" xfId="453"/>
    <cellStyle name="40% - Акцент5 4 5" xfId="454"/>
    <cellStyle name="40% - Акцент5 4 6" xfId="455"/>
    <cellStyle name="40% - Акцент5 4 7" xfId="456"/>
    <cellStyle name="40% - Акцент5 4 8" xfId="457"/>
    <cellStyle name="40% - Акцент5 4 9" xfId="458"/>
    <cellStyle name="40% - Акцент6 2" xfId="459"/>
    <cellStyle name="40% - Акцент6 2 2" xfId="460"/>
    <cellStyle name="40% - Акцент6 3" xfId="461"/>
    <cellStyle name="40% - Акцент6 3 10" xfId="462"/>
    <cellStyle name="40% - Акцент6 3 11" xfId="463"/>
    <cellStyle name="40% - Акцент6 3 12" xfId="464"/>
    <cellStyle name="40% - Акцент6 3 13" xfId="465"/>
    <cellStyle name="40% - Акцент6 3 2" xfId="466"/>
    <cellStyle name="40% - Акцент6 3 2 10" xfId="467"/>
    <cellStyle name="40% - Акцент6 3 2 11" xfId="468"/>
    <cellStyle name="40% - Акцент6 3 2 12" xfId="469"/>
    <cellStyle name="40% - Акцент6 3 2 2" xfId="470"/>
    <cellStyle name="40% - Акцент6 3 2 2 2" xfId="471"/>
    <cellStyle name="40% - Акцент6 3 2 3" xfId="472"/>
    <cellStyle name="40% - Акцент6 3 2 4" xfId="473"/>
    <cellStyle name="40% - Акцент6 3 2 5" xfId="474"/>
    <cellStyle name="40% - Акцент6 3 2 6" xfId="475"/>
    <cellStyle name="40% - Акцент6 3 2 7" xfId="476"/>
    <cellStyle name="40% - Акцент6 3 2 8" xfId="477"/>
    <cellStyle name="40% - Акцент6 3 2 9" xfId="478"/>
    <cellStyle name="40% - Акцент6 3 3" xfId="479"/>
    <cellStyle name="40% - Акцент6 3 3 2" xfId="480"/>
    <cellStyle name="40% - Акцент6 3 4" xfId="481"/>
    <cellStyle name="40% - Акцент6 3 5" xfId="482"/>
    <cellStyle name="40% - Акцент6 3 6" xfId="483"/>
    <cellStyle name="40% - Акцент6 3 7" xfId="484"/>
    <cellStyle name="40% - Акцент6 3 8" xfId="485"/>
    <cellStyle name="40% - Акцент6 3 9" xfId="486"/>
    <cellStyle name="40% - Акцент6 4" xfId="487"/>
    <cellStyle name="40% - Акцент6 4 10" xfId="488"/>
    <cellStyle name="40% - Акцент6 4 11" xfId="489"/>
    <cellStyle name="40% - Акцент6 4 12" xfId="490"/>
    <cellStyle name="40% - Акцент6 4 2" xfId="491"/>
    <cellStyle name="40% - Акцент6 4 2 2" xfId="492"/>
    <cellStyle name="40% - Акцент6 4 3" xfId="493"/>
    <cellStyle name="40% - Акцент6 4 4" xfId="494"/>
    <cellStyle name="40% - Акцент6 4 5" xfId="495"/>
    <cellStyle name="40% - Акцент6 4 6" xfId="496"/>
    <cellStyle name="40% - Акцент6 4 7" xfId="497"/>
    <cellStyle name="40% - Акцент6 4 8" xfId="498"/>
    <cellStyle name="40% - Акцент6 4 9" xfId="499"/>
    <cellStyle name="60% - Акцент1 2" xfId="500"/>
    <cellStyle name="60% - Акцент1 2 2" xfId="501"/>
    <cellStyle name="60% - Акцент1 3" xfId="502"/>
    <cellStyle name="60% - Акцент2 2" xfId="503"/>
    <cellStyle name="60% - Акцент2 2 2" xfId="504"/>
    <cellStyle name="60% - Акцент2 3" xfId="505"/>
    <cellStyle name="60% - Акцент3 2" xfId="506"/>
    <cellStyle name="60% - Акцент3 2 2" xfId="507"/>
    <cellStyle name="60% - Акцент3 3" xfId="508"/>
    <cellStyle name="60% - Акцент4 2" xfId="509"/>
    <cellStyle name="60% - Акцент4 2 2" xfId="510"/>
    <cellStyle name="60% - Акцент4 3" xfId="511"/>
    <cellStyle name="60% - Акцент5 2" xfId="512"/>
    <cellStyle name="60% - Акцент5 2 2" xfId="513"/>
    <cellStyle name="60% - Акцент5 3" xfId="514"/>
    <cellStyle name="60% - Акцент6 2" xfId="515"/>
    <cellStyle name="60% - Акцент6 2 2" xfId="516"/>
    <cellStyle name="60% - Акцент6 3" xfId="517"/>
    <cellStyle name="Акцент1 2" xfId="518"/>
    <cellStyle name="Акцент1 2 2" xfId="519"/>
    <cellStyle name="Акцент1 3" xfId="520"/>
    <cellStyle name="Акцент2 2" xfId="521"/>
    <cellStyle name="Акцент2 2 2" xfId="522"/>
    <cellStyle name="Акцент2 3" xfId="523"/>
    <cellStyle name="Акцент3 2" xfId="524"/>
    <cellStyle name="Акцент3 2 2" xfId="525"/>
    <cellStyle name="Акцент3 3" xfId="526"/>
    <cellStyle name="Акцент4 2" xfId="527"/>
    <cellStyle name="Акцент4 2 2" xfId="528"/>
    <cellStyle name="Акцент4 3" xfId="529"/>
    <cellStyle name="Акцент5 2" xfId="530"/>
    <cellStyle name="Акцент5 2 2" xfId="531"/>
    <cellStyle name="Акцент5 3" xfId="532"/>
    <cellStyle name="Акцент6 2" xfId="533"/>
    <cellStyle name="Акцент6 2 2" xfId="534"/>
    <cellStyle name="Акцент6 3" xfId="535"/>
    <cellStyle name="Ввод  2" xfId="536"/>
    <cellStyle name="Ввод  2 2" xfId="537"/>
    <cellStyle name="Ввод  2 2 10" xfId="538"/>
    <cellStyle name="Ввод  2 2 10 2" xfId="539"/>
    <cellStyle name="Ввод  2 2 11" xfId="540"/>
    <cellStyle name="Ввод  2 2 11 2" xfId="541"/>
    <cellStyle name="Ввод  2 2 12" xfId="542"/>
    <cellStyle name="Ввод  2 2 12 2" xfId="543"/>
    <cellStyle name="Ввод  2 2 13" xfId="544"/>
    <cellStyle name="Ввод  2 2 2" xfId="545"/>
    <cellStyle name="Ввод  2 2 2 2" xfId="546"/>
    <cellStyle name="Ввод  2 2 3" xfId="547"/>
    <cellStyle name="Ввод  2 2 3 2" xfId="548"/>
    <cellStyle name="Ввод  2 2 4" xfId="549"/>
    <cellStyle name="Ввод  2 2 4 2" xfId="550"/>
    <cellStyle name="Ввод  2 2 5" xfId="551"/>
    <cellStyle name="Ввод  2 2 5 2" xfId="552"/>
    <cellStyle name="Ввод  2 2 6" xfId="553"/>
    <cellStyle name="Ввод  2 2 6 2" xfId="554"/>
    <cellStyle name="Ввод  2 2 7" xfId="555"/>
    <cellStyle name="Ввод  2 2 7 2" xfId="556"/>
    <cellStyle name="Ввод  2 2 8" xfId="557"/>
    <cellStyle name="Ввод  2 2 8 2" xfId="558"/>
    <cellStyle name="Ввод  2 2 9" xfId="559"/>
    <cellStyle name="Ввод  2 2 9 2" xfId="560"/>
    <cellStyle name="Ввод  3" xfId="561"/>
    <cellStyle name="Вывод 2" xfId="562"/>
    <cellStyle name="Вывод 2 2" xfId="563"/>
    <cellStyle name="Вывод 2 2 10" xfId="564"/>
    <cellStyle name="Вывод 2 2 10 2" xfId="565"/>
    <cellStyle name="Вывод 2 2 11" xfId="566"/>
    <cellStyle name="Вывод 2 2 11 2" xfId="567"/>
    <cellStyle name="Вывод 2 2 12" xfId="568"/>
    <cellStyle name="Вывод 2 2 12 2" xfId="569"/>
    <cellStyle name="Вывод 2 2 13" xfId="570"/>
    <cellStyle name="Вывод 2 2 2" xfId="571"/>
    <cellStyle name="Вывод 2 2 2 2" xfId="572"/>
    <cellStyle name="Вывод 2 2 3" xfId="573"/>
    <cellStyle name="Вывод 2 2 3 2" xfId="574"/>
    <cellStyle name="Вывод 2 2 4" xfId="575"/>
    <cellStyle name="Вывод 2 2 4 2" xfId="576"/>
    <cellStyle name="Вывод 2 2 5" xfId="577"/>
    <cellStyle name="Вывод 2 2 5 2" xfId="578"/>
    <cellStyle name="Вывод 2 2 6" xfId="579"/>
    <cellStyle name="Вывод 2 2 6 2" xfId="580"/>
    <cellStyle name="Вывод 2 2 7" xfId="581"/>
    <cellStyle name="Вывод 2 2 7 2" xfId="582"/>
    <cellStyle name="Вывод 2 2 8" xfId="583"/>
    <cellStyle name="Вывод 2 2 8 2" xfId="584"/>
    <cellStyle name="Вывод 2 2 9" xfId="585"/>
    <cellStyle name="Вывод 2 2 9 2" xfId="586"/>
    <cellStyle name="Вывод 3" xfId="587"/>
    <cellStyle name="Вывод 3 2" xfId="588"/>
    <cellStyle name="Вычисление 2" xfId="589"/>
    <cellStyle name="Вычисление 2 2" xfId="590"/>
    <cellStyle name="Вычисление 2 2 10" xfId="591"/>
    <cellStyle name="Вычисление 2 2 10 2" xfId="592"/>
    <cellStyle name="Вычисление 2 2 11" xfId="593"/>
    <cellStyle name="Вычисление 2 2 11 2" xfId="594"/>
    <cellStyle name="Вычисление 2 2 12" xfId="595"/>
    <cellStyle name="Вычисление 2 2 12 2" xfId="596"/>
    <cellStyle name="Вычисление 2 2 13" xfId="597"/>
    <cellStyle name="Вычисление 2 2 2" xfId="598"/>
    <cellStyle name="Вычисление 2 2 2 2" xfId="599"/>
    <cellStyle name="Вычисление 2 2 3" xfId="600"/>
    <cellStyle name="Вычисление 2 2 3 2" xfId="601"/>
    <cellStyle name="Вычисление 2 2 4" xfId="602"/>
    <cellStyle name="Вычисление 2 2 4 2" xfId="603"/>
    <cellStyle name="Вычисление 2 2 5" xfId="604"/>
    <cellStyle name="Вычисление 2 2 5 2" xfId="605"/>
    <cellStyle name="Вычисление 2 2 6" xfId="606"/>
    <cellStyle name="Вычисление 2 2 6 2" xfId="607"/>
    <cellStyle name="Вычисление 2 2 7" xfId="608"/>
    <cellStyle name="Вычисление 2 2 7 2" xfId="609"/>
    <cellStyle name="Вычисление 2 2 8" xfId="610"/>
    <cellStyle name="Вычисление 2 2 8 2" xfId="611"/>
    <cellStyle name="Вычисление 2 2 9" xfId="612"/>
    <cellStyle name="Вычисление 2 2 9 2" xfId="613"/>
    <cellStyle name="Вычисление 3" xfId="614"/>
    <cellStyle name="Заголовок 1 2" xfId="615"/>
    <cellStyle name="Заголовок 1 2 2" xfId="616"/>
    <cellStyle name="Заголовок 1 3" xfId="617"/>
    <cellStyle name="Заголовок 2 2" xfId="618"/>
    <cellStyle name="Заголовок 2 2 2" xfId="619"/>
    <cellStyle name="Заголовок 2 3" xfId="620"/>
    <cellStyle name="Заголовок 3 2" xfId="621"/>
    <cellStyle name="Заголовок 3 2 2" xfId="622"/>
    <cellStyle name="Заголовок 3 3" xfId="623"/>
    <cellStyle name="Заголовок 4 2" xfId="624"/>
    <cellStyle name="Заголовок 4 2 2" xfId="625"/>
    <cellStyle name="Заголовок 4 3" xfId="626"/>
    <cellStyle name="Итог 2" xfId="627"/>
    <cellStyle name="Итог 2 2" xfId="628"/>
    <cellStyle name="Итог 2 2 10" xfId="629"/>
    <cellStyle name="Итог 2 2 10 2" xfId="630"/>
    <cellStyle name="Итог 2 2 11" xfId="631"/>
    <cellStyle name="Итог 2 2 11 2" xfId="632"/>
    <cellStyle name="Итог 2 2 12" xfId="633"/>
    <cellStyle name="Итог 2 2 12 2" xfId="634"/>
    <cellStyle name="Итог 2 2 13" xfId="635"/>
    <cellStyle name="Итог 2 2 2" xfId="636"/>
    <cellStyle name="Итог 2 2 2 2" xfId="637"/>
    <cellStyle name="Итог 2 2 3" xfId="638"/>
    <cellStyle name="Итог 2 2 3 2" xfId="639"/>
    <cellStyle name="Итог 2 2 4" xfId="640"/>
    <cellStyle name="Итог 2 2 4 2" xfId="641"/>
    <cellStyle name="Итог 2 2 5" xfId="642"/>
    <cellStyle name="Итог 2 2 5 2" xfId="643"/>
    <cellStyle name="Итог 2 2 6" xfId="644"/>
    <cellStyle name="Итог 2 2 6 2" xfId="645"/>
    <cellStyle name="Итог 2 2 7" xfId="646"/>
    <cellStyle name="Итог 2 2 7 2" xfId="647"/>
    <cellStyle name="Итог 2 2 8" xfId="648"/>
    <cellStyle name="Итог 2 2 8 2" xfId="649"/>
    <cellStyle name="Итог 2 2 9" xfId="650"/>
    <cellStyle name="Итог 2 2 9 2" xfId="651"/>
    <cellStyle name="Итог 3" xfId="652"/>
    <cellStyle name="Контрольная ячейка 2" xfId="653"/>
    <cellStyle name="Контрольная ячейка 2 2" xfId="654"/>
    <cellStyle name="Контрольная ячейка 3" xfId="655"/>
    <cellStyle name="Название 2" xfId="656"/>
    <cellStyle name="Название 3" xfId="657"/>
    <cellStyle name="Нейтральный 2" xfId="658"/>
    <cellStyle name="Нейтральный 2 2" xfId="659"/>
    <cellStyle name="Нейтральный 3" xfId="660"/>
    <cellStyle name="Обычный" xfId="0" builtinId="0"/>
    <cellStyle name="Обычный 2" xfId="4"/>
    <cellStyle name="Обычный 2 2" xfId="661"/>
    <cellStyle name="Обычный 2 2 2" xfId="662"/>
    <cellStyle name="Обычный 2 2 2 10" xfId="663"/>
    <cellStyle name="Обычный 2 2 2 11" xfId="664"/>
    <cellStyle name="Обычный 2 2 2 12" xfId="665"/>
    <cellStyle name="Обычный 2 2 2 13" xfId="666"/>
    <cellStyle name="Обычный 2 2 2 2" xfId="667"/>
    <cellStyle name="Обычный 2 2 2 2 10" xfId="668"/>
    <cellStyle name="Обычный 2 2 2 2 11" xfId="669"/>
    <cellStyle name="Обычный 2 2 2 2 12" xfId="670"/>
    <cellStyle name="Обычный 2 2 2 2 2" xfId="671"/>
    <cellStyle name="Обычный 2 2 2 2 2 2" xfId="672"/>
    <cellStyle name="Обычный 2 2 2 2 3" xfId="673"/>
    <cellStyle name="Обычный 2 2 2 2 4" xfId="674"/>
    <cellStyle name="Обычный 2 2 2 2 5" xfId="675"/>
    <cellStyle name="Обычный 2 2 2 2 6" xfId="676"/>
    <cellStyle name="Обычный 2 2 2 2 7" xfId="677"/>
    <cellStyle name="Обычный 2 2 2 2 8" xfId="678"/>
    <cellStyle name="Обычный 2 2 2 2 9" xfId="679"/>
    <cellStyle name="Обычный 2 2 2 3" xfId="680"/>
    <cellStyle name="Обычный 2 2 2 3 2" xfId="681"/>
    <cellStyle name="Обычный 2 2 2 4" xfId="682"/>
    <cellStyle name="Обычный 2 2 2 5" xfId="683"/>
    <cellStyle name="Обычный 2 2 2 6" xfId="684"/>
    <cellStyle name="Обычный 2 2 2 7" xfId="685"/>
    <cellStyle name="Обычный 2 2 2 8" xfId="686"/>
    <cellStyle name="Обычный 2 2 2 9" xfId="687"/>
    <cellStyle name="Обычный 2 2 3" xfId="688"/>
    <cellStyle name="Обычный 2 3" xfId="689"/>
    <cellStyle name="Обычный 2 3 2" xfId="690"/>
    <cellStyle name="Обычный 2 4" xfId="691"/>
    <cellStyle name="Обычный 2 4 2" xfId="692"/>
    <cellStyle name="Обычный 2 4 2 10" xfId="693"/>
    <cellStyle name="Обычный 2 4 2 11" xfId="694"/>
    <cellStyle name="Обычный 2 4 2 12" xfId="695"/>
    <cellStyle name="Обычный 2 4 2 2" xfId="696"/>
    <cellStyle name="Обычный 2 4 2 2 2" xfId="697"/>
    <cellStyle name="Обычный 2 4 2 3" xfId="698"/>
    <cellStyle name="Обычный 2 4 2 4" xfId="699"/>
    <cellStyle name="Обычный 2 4 2 5" xfId="700"/>
    <cellStyle name="Обычный 2 4 2 6" xfId="701"/>
    <cellStyle name="Обычный 2 4 2 7" xfId="702"/>
    <cellStyle name="Обычный 2 4 2 8" xfId="703"/>
    <cellStyle name="Обычный 2 4 2 9" xfId="704"/>
    <cellStyle name="Обычный 2 4 3" xfId="705"/>
    <cellStyle name="Обычный 2 5" xfId="706"/>
    <cellStyle name="Обычный 2 5 2" xfId="707"/>
    <cellStyle name="Обычный 2 6" xfId="708"/>
    <cellStyle name="Обычный 2 6 10" xfId="709"/>
    <cellStyle name="Обычный 2 6 11" xfId="710"/>
    <cellStyle name="Обычный 2 6 12" xfId="711"/>
    <cellStyle name="Обычный 2 6 13" xfId="712"/>
    <cellStyle name="Обычный 2 6 2" xfId="713"/>
    <cellStyle name="Обычный 2 6 2 2" xfId="714"/>
    <cellStyle name="Обычный 2 6 3" xfId="715"/>
    <cellStyle name="Обычный 2 6 4" xfId="716"/>
    <cellStyle name="Обычный 2 6 5" xfId="717"/>
    <cellStyle name="Обычный 2 6 6" xfId="718"/>
    <cellStyle name="Обычный 2 6 7" xfId="719"/>
    <cellStyle name="Обычный 2 6 8" xfId="720"/>
    <cellStyle name="Обычный 2 6 9" xfId="721"/>
    <cellStyle name="Обычный 2 7" xfId="722"/>
    <cellStyle name="Обычный 3" xfId="723"/>
    <cellStyle name="Обычный 3 10" xfId="724"/>
    <cellStyle name="Обычный 3 11" xfId="725"/>
    <cellStyle name="Обычный 3 12" xfId="726"/>
    <cellStyle name="Обычный 3 13" xfId="727"/>
    <cellStyle name="Обычный 3 14" xfId="728"/>
    <cellStyle name="Обычный 3 15" xfId="729"/>
    <cellStyle name="Обычный 3 16" xfId="730"/>
    <cellStyle name="Обычный 3 2" xfId="731"/>
    <cellStyle name="Обычный 3 2 2" xfId="732"/>
    <cellStyle name="Обычный 3 2 2 10" xfId="733"/>
    <cellStyle name="Обычный 3 2 2 11" xfId="734"/>
    <cellStyle name="Обычный 3 2 2 12" xfId="735"/>
    <cellStyle name="Обычный 3 2 2 2" xfId="736"/>
    <cellStyle name="Обычный 3 2 2 2 2" xfId="737"/>
    <cellStyle name="Обычный 3 2 2 3" xfId="738"/>
    <cellStyle name="Обычный 3 2 2 4" xfId="739"/>
    <cellStyle name="Обычный 3 2 2 5" xfId="740"/>
    <cellStyle name="Обычный 3 2 2 6" xfId="741"/>
    <cellStyle name="Обычный 3 2 2 7" xfId="742"/>
    <cellStyle name="Обычный 3 2 2 8" xfId="743"/>
    <cellStyle name="Обычный 3 2 2 9" xfId="744"/>
    <cellStyle name="Обычный 3 2 3" xfId="745"/>
    <cellStyle name="Обычный 3 2 3 10" xfId="746"/>
    <cellStyle name="Обычный 3 2 3 11" xfId="747"/>
    <cellStyle name="Обычный 3 2 3 12" xfId="748"/>
    <cellStyle name="Обычный 3 2 3 2" xfId="749"/>
    <cellStyle name="Обычный 3 2 3 2 2" xfId="750"/>
    <cellStyle name="Обычный 3 2 3 3" xfId="751"/>
    <cellStyle name="Обычный 3 2 3 4" xfId="752"/>
    <cellStyle name="Обычный 3 2 3 5" xfId="753"/>
    <cellStyle name="Обычный 3 2 3 6" xfId="754"/>
    <cellStyle name="Обычный 3 2 3 7" xfId="755"/>
    <cellStyle name="Обычный 3 2 3 8" xfId="756"/>
    <cellStyle name="Обычный 3 2 3 9" xfId="757"/>
    <cellStyle name="Обычный 3 2 4" xfId="758"/>
    <cellStyle name="Обычный 3 3" xfId="759"/>
    <cellStyle name="Обычный 3 3 10" xfId="760"/>
    <cellStyle name="Обычный 3 3 11" xfId="761"/>
    <cellStyle name="Обычный 3 3 12" xfId="762"/>
    <cellStyle name="Обычный 3 3 2" xfId="763"/>
    <cellStyle name="Обычный 3 3 2 2" xfId="764"/>
    <cellStyle name="Обычный 3 3 3" xfId="765"/>
    <cellStyle name="Обычный 3 3 4" xfId="766"/>
    <cellStyle name="Обычный 3 3 5" xfId="767"/>
    <cellStyle name="Обычный 3 3 6" xfId="768"/>
    <cellStyle name="Обычный 3 3 7" xfId="769"/>
    <cellStyle name="Обычный 3 3 8" xfId="770"/>
    <cellStyle name="Обычный 3 3 9" xfId="771"/>
    <cellStyle name="Обычный 3 4" xfId="772"/>
    <cellStyle name="Обычный 3 4 10" xfId="773"/>
    <cellStyle name="Обычный 3 4 11" xfId="774"/>
    <cellStyle name="Обычный 3 4 12" xfId="775"/>
    <cellStyle name="Обычный 3 4 2" xfId="776"/>
    <cellStyle name="Обычный 3 4 2 2" xfId="777"/>
    <cellStyle name="Обычный 3 4 3" xfId="778"/>
    <cellStyle name="Обычный 3 4 4" xfId="779"/>
    <cellStyle name="Обычный 3 4 5" xfId="780"/>
    <cellStyle name="Обычный 3 4 6" xfId="781"/>
    <cellStyle name="Обычный 3 4 7" xfId="782"/>
    <cellStyle name="Обычный 3 4 8" xfId="783"/>
    <cellStyle name="Обычный 3 4 9" xfId="784"/>
    <cellStyle name="Обычный 3 5" xfId="785"/>
    <cellStyle name="Обычный 3 5 2" xfId="786"/>
    <cellStyle name="Обычный 3 6" xfId="787"/>
    <cellStyle name="Обычный 3 7" xfId="788"/>
    <cellStyle name="Обычный 3 8" xfId="789"/>
    <cellStyle name="Обычный 3 9" xfId="790"/>
    <cellStyle name="Обычный 4" xfId="791"/>
    <cellStyle name="Обычный 4 10" xfId="792"/>
    <cellStyle name="Обычный 4 11" xfId="793"/>
    <cellStyle name="Обычный 4 12" xfId="794"/>
    <cellStyle name="Обычный 4 13" xfId="795"/>
    <cellStyle name="Обычный 4 14" xfId="796"/>
    <cellStyle name="Обычный 4 2" xfId="797"/>
    <cellStyle name="Обычный 4 2 10" xfId="798"/>
    <cellStyle name="Обычный 4 2 11" xfId="799"/>
    <cellStyle name="Обычный 4 2 12" xfId="800"/>
    <cellStyle name="Обычный 4 2 2" xfId="801"/>
    <cellStyle name="Обычный 4 2 2 2" xfId="802"/>
    <cellStyle name="Обычный 4 2 3" xfId="803"/>
    <cellStyle name="Обычный 4 2 4" xfId="804"/>
    <cellStyle name="Обычный 4 2 5" xfId="805"/>
    <cellStyle name="Обычный 4 2 6" xfId="806"/>
    <cellStyle name="Обычный 4 2 7" xfId="807"/>
    <cellStyle name="Обычный 4 2 8" xfId="808"/>
    <cellStyle name="Обычный 4 2 9" xfId="809"/>
    <cellStyle name="Обычный 4 3" xfId="810"/>
    <cellStyle name="Обычный 4 3 2" xfId="811"/>
    <cellStyle name="Обычный 4 4" xfId="812"/>
    <cellStyle name="Обычный 4 5" xfId="813"/>
    <cellStyle name="Обычный 4 6" xfId="814"/>
    <cellStyle name="Обычный 4 7" xfId="815"/>
    <cellStyle name="Обычный 4 8" xfId="816"/>
    <cellStyle name="Обычный 4 9" xfId="817"/>
    <cellStyle name="Обычный 5" xfId="818"/>
    <cellStyle name="Обычный_04_ЗАО СПГЭС_декабрь2009_прил" xfId="1"/>
    <cellStyle name="Обычный_04_ЗАО СПГЭС_декабрь2009_прил 2" xfId="2"/>
    <cellStyle name="Обычный_Лист1" xfId="3"/>
    <cellStyle name="Плохой 2" xfId="819"/>
    <cellStyle name="Плохой 2 2" xfId="820"/>
    <cellStyle name="Пояснение 2" xfId="821"/>
    <cellStyle name="Пояснение 2 2" xfId="822"/>
    <cellStyle name="Пояснение 3" xfId="823"/>
    <cellStyle name="Примечание 2" xfId="824"/>
    <cellStyle name="Примечание 2 10" xfId="825"/>
    <cellStyle name="Примечание 2 10 2" xfId="826"/>
    <cellStyle name="Примечание 2 11" xfId="827"/>
    <cellStyle name="Примечание 2 11 2" xfId="828"/>
    <cellStyle name="Примечание 2 12" xfId="829"/>
    <cellStyle name="Примечание 2 12 2" xfId="830"/>
    <cellStyle name="Примечание 2 13" xfId="831"/>
    <cellStyle name="Примечание 2 13 2" xfId="832"/>
    <cellStyle name="Примечание 2 14" xfId="833"/>
    <cellStyle name="Примечание 2 14 2" xfId="834"/>
    <cellStyle name="Примечание 2 15" xfId="835"/>
    <cellStyle name="Примечание 2 15 2" xfId="836"/>
    <cellStyle name="Примечание 2 16" xfId="837"/>
    <cellStyle name="Примечание 2 2" xfId="838"/>
    <cellStyle name="Примечание 2 2 2" xfId="839"/>
    <cellStyle name="Примечание 2 3" xfId="840"/>
    <cellStyle name="Примечание 2 3 10" xfId="841"/>
    <cellStyle name="Примечание 2 3 11" xfId="842"/>
    <cellStyle name="Примечание 2 3 12" xfId="843"/>
    <cellStyle name="Примечание 2 3 13" xfId="844"/>
    <cellStyle name="Примечание 2 3 2" xfId="845"/>
    <cellStyle name="Примечание 2 3 2 2" xfId="846"/>
    <cellStyle name="Примечание 2 3 3" xfId="847"/>
    <cellStyle name="Примечание 2 3 4" xfId="848"/>
    <cellStyle name="Примечание 2 3 5" xfId="849"/>
    <cellStyle name="Примечание 2 3 6" xfId="850"/>
    <cellStyle name="Примечание 2 3 7" xfId="851"/>
    <cellStyle name="Примечание 2 3 8" xfId="852"/>
    <cellStyle name="Примечание 2 3 9" xfId="853"/>
    <cellStyle name="Примечание 2 4" xfId="854"/>
    <cellStyle name="Примечание 2 4 2" xfId="855"/>
    <cellStyle name="Примечание 2 5" xfId="856"/>
    <cellStyle name="Примечание 2 5 2" xfId="857"/>
    <cellStyle name="Примечание 2 6" xfId="858"/>
    <cellStyle name="Примечание 2 6 2" xfId="859"/>
    <cellStyle name="Примечание 2 7" xfId="860"/>
    <cellStyle name="Примечание 2 7 2" xfId="861"/>
    <cellStyle name="Примечание 2 8" xfId="862"/>
    <cellStyle name="Примечание 2 8 2" xfId="863"/>
    <cellStyle name="Примечание 2 9" xfId="864"/>
    <cellStyle name="Примечание 2 9 2" xfId="865"/>
    <cellStyle name="Примечание 3" xfId="866"/>
    <cellStyle name="Примечание 3 10" xfId="867"/>
    <cellStyle name="Примечание 3 11" xfId="868"/>
    <cellStyle name="Примечание 3 12" xfId="869"/>
    <cellStyle name="Примечание 3 13" xfId="870"/>
    <cellStyle name="Примечание 3 14" xfId="871"/>
    <cellStyle name="Примечание 3 2" xfId="872"/>
    <cellStyle name="Примечание 3 2 10" xfId="873"/>
    <cellStyle name="Примечание 3 2 10 2" xfId="874"/>
    <cellStyle name="Примечание 3 2 11" xfId="875"/>
    <cellStyle name="Примечание 3 2 11 2" xfId="876"/>
    <cellStyle name="Примечание 3 2 12" xfId="877"/>
    <cellStyle name="Примечание 3 2 12 2" xfId="878"/>
    <cellStyle name="Примечание 3 2 13" xfId="879"/>
    <cellStyle name="Примечание 3 2 2" xfId="880"/>
    <cellStyle name="Примечание 3 2 2 2" xfId="881"/>
    <cellStyle name="Примечание 3 2 3" xfId="882"/>
    <cellStyle name="Примечание 3 2 3 2" xfId="883"/>
    <cellStyle name="Примечание 3 2 4" xfId="884"/>
    <cellStyle name="Примечание 3 2 4 2" xfId="885"/>
    <cellStyle name="Примечание 3 2 5" xfId="886"/>
    <cellStyle name="Примечание 3 2 5 2" xfId="887"/>
    <cellStyle name="Примечание 3 2 6" xfId="888"/>
    <cellStyle name="Примечание 3 2 6 2" xfId="889"/>
    <cellStyle name="Примечание 3 2 7" xfId="890"/>
    <cellStyle name="Примечание 3 2 7 2" xfId="891"/>
    <cellStyle name="Примечание 3 2 8" xfId="892"/>
    <cellStyle name="Примечание 3 2 8 2" xfId="893"/>
    <cellStyle name="Примечание 3 2 9" xfId="894"/>
    <cellStyle name="Примечание 3 2 9 2" xfId="895"/>
    <cellStyle name="Примечание 3 3" xfId="896"/>
    <cellStyle name="Примечание 3 3 10" xfId="897"/>
    <cellStyle name="Примечание 3 3 11" xfId="898"/>
    <cellStyle name="Примечание 3 3 12" xfId="899"/>
    <cellStyle name="Примечание 3 3 2" xfId="900"/>
    <cellStyle name="Примечание 3 3 2 2" xfId="901"/>
    <cellStyle name="Примечание 3 3 3" xfId="902"/>
    <cellStyle name="Примечание 3 3 4" xfId="903"/>
    <cellStyle name="Примечание 3 3 5" xfId="904"/>
    <cellStyle name="Примечание 3 3 6" xfId="905"/>
    <cellStyle name="Примечание 3 3 7" xfId="906"/>
    <cellStyle name="Примечание 3 3 8" xfId="907"/>
    <cellStyle name="Примечание 3 3 9" xfId="908"/>
    <cellStyle name="Примечание 3 4" xfId="909"/>
    <cellStyle name="Примечание 3 4 2" xfId="910"/>
    <cellStyle name="Примечание 3 5" xfId="911"/>
    <cellStyle name="Примечание 3 6" xfId="912"/>
    <cellStyle name="Примечание 3 7" xfId="913"/>
    <cellStyle name="Примечание 3 8" xfId="914"/>
    <cellStyle name="Примечание 3 9" xfId="915"/>
    <cellStyle name="Примечание 4" xfId="916"/>
    <cellStyle name="Примечание 4 10" xfId="917"/>
    <cellStyle name="Примечание 4 11" xfId="918"/>
    <cellStyle name="Примечание 4 12" xfId="919"/>
    <cellStyle name="Примечание 4 13" xfId="920"/>
    <cellStyle name="Примечание 4 14" xfId="921"/>
    <cellStyle name="Примечание 4 2" xfId="922"/>
    <cellStyle name="Примечание 4 2 10" xfId="923"/>
    <cellStyle name="Примечание 4 2 11" xfId="924"/>
    <cellStyle name="Примечание 4 2 12" xfId="925"/>
    <cellStyle name="Примечание 4 2 13" xfId="926"/>
    <cellStyle name="Примечание 4 2 2" xfId="927"/>
    <cellStyle name="Примечание 4 2 2 2" xfId="928"/>
    <cellStyle name="Примечание 4 2 3" xfId="929"/>
    <cellStyle name="Примечание 4 2 4" xfId="930"/>
    <cellStyle name="Примечание 4 2 5" xfId="931"/>
    <cellStyle name="Примечание 4 2 6" xfId="932"/>
    <cellStyle name="Примечание 4 2 7" xfId="933"/>
    <cellStyle name="Примечание 4 2 8" xfId="934"/>
    <cellStyle name="Примечание 4 2 9" xfId="935"/>
    <cellStyle name="Примечание 4 3" xfId="936"/>
    <cellStyle name="Примечание 4 3 2" xfId="937"/>
    <cellStyle name="Примечание 4 4" xfId="938"/>
    <cellStyle name="Примечание 4 5" xfId="939"/>
    <cellStyle name="Примечание 4 6" xfId="940"/>
    <cellStyle name="Примечание 4 7" xfId="941"/>
    <cellStyle name="Примечание 4 8" xfId="942"/>
    <cellStyle name="Примечание 4 9" xfId="943"/>
    <cellStyle name="Примечание 5" xfId="944"/>
    <cellStyle name="Процентный 2" xfId="945"/>
    <cellStyle name="Процентный 2 2" xfId="946"/>
    <cellStyle name="Процентный 3" xfId="947"/>
    <cellStyle name="Связанная ячейка 2" xfId="948"/>
    <cellStyle name="Связанная ячейка 2 2" xfId="949"/>
    <cellStyle name="Связанная ячейка 3" xfId="950"/>
    <cellStyle name="Стиль 1" xfId="951"/>
    <cellStyle name="Стиль 1 2" xfId="952"/>
    <cellStyle name="Стиль 1 3" xfId="953"/>
    <cellStyle name="Стиль 1 4" xfId="954"/>
    <cellStyle name="Текст предупреждения 2" xfId="955"/>
    <cellStyle name="Текст предупреждения 2 2" xfId="956"/>
    <cellStyle name="Текст предупреждения 3" xfId="957"/>
    <cellStyle name="Хороший 2" xfId="958"/>
    <cellStyle name="Хороший 2 2" xfId="959"/>
    <cellStyle name="Хороший 3" xfId="9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view="pageBreakPreview" zoomScale="65" zoomScaleNormal="70" zoomScaleSheetLayoutView="65" workbookViewId="0">
      <selection activeCell="A27" sqref="A27:XFD34"/>
    </sheetView>
  </sheetViews>
  <sheetFormatPr defaultRowHeight="12.75" x14ac:dyDescent="0.2"/>
  <cols>
    <col min="1" max="1" width="9.140625" style="8"/>
    <col min="2" max="3" width="3.7109375" style="28" customWidth="1"/>
    <col min="4" max="4" width="31.28515625" style="19" customWidth="1"/>
    <col min="5" max="5" width="30.28515625" style="19" customWidth="1"/>
    <col min="6" max="7" width="10.85546875" style="19" customWidth="1"/>
    <col min="8" max="19" width="7.5703125" style="19" customWidth="1"/>
    <col min="20" max="20" width="7.7109375" style="19" customWidth="1"/>
    <col min="21" max="31" width="7.5703125" style="19" customWidth="1"/>
    <col min="32" max="32" width="14" style="8" customWidth="1"/>
    <col min="33" max="16384" width="9.140625" style="8"/>
  </cols>
  <sheetData>
    <row r="1" spans="1:34" s="1" customFormat="1" x14ac:dyDescent="0.2"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4" s="4" customFormat="1" ht="54" customHeigh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4" s="4" customFormat="1" ht="11.25" customHeight="1" x14ac:dyDescent="0.25">
      <c r="B3" s="5"/>
      <c r="C3" s="5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4" ht="49.5" customHeight="1" x14ac:dyDescent="0.2">
      <c r="A4" s="39" t="s">
        <v>1</v>
      </c>
      <c r="B4" s="41" t="s">
        <v>2</v>
      </c>
      <c r="C4" s="41" t="s">
        <v>3</v>
      </c>
      <c r="D4" s="42" t="s">
        <v>4</v>
      </c>
      <c r="E4" s="42" t="s">
        <v>5</v>
      </c>
      <c r="F4" s="44" t="s">
        <v>6</v>
      </c>
      <c r="G4" s="44" t="s">
        <v>7</v>
      </c>
      <c r="H4" s="46" t="s">
        <v>8</v>
      </c>
      <c r="I4" s="47"/>
      <c r="J4" s="47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2" t="s">
        <v>9</v>
      </c>
    </row>
    <row r="5" spans="1:34" ht="54.75" customHeight="1" x14ac:dyDescent="0.2">
      <c r="A5" s="40"/>
      <c r="B5" s="40"/>
      <c r="C5" s="40"/>
      <c r="D5" s="43"/>
      <c r="E5" s="43"/>
      <c r="F5" s="45"/>
      <c r="G5" s="45"/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19</v>
      </c>
      <c r="R5" s="9" t="s">
        <v>20</v>
      </c>
      <c r="S5" s="9" t="s">
        <v>21</v>
      </c>
      <c r="T5" s="9" t="s">
        <v>22</v>
      </c>
      <c r="U5" s="9" t="s">
        <v>23</v>
      </c>
      <c r="V5" s="9" t="s">
        <v>24</v>
      </c>
      <c r="W5" s="9" t="s">
        <v>25</v>
      </c>
      <c r="X5" s="9" t="s">
        <v>26</v>
      </c>
      <c r="Y5" s="9" t="s">
        <v>27</v>
      </c>
      <c r="Z5" s="9" t="s">
        <v>28</v>
      </c>
      <c r="AA5" s="9" t="s">
        <v>29</v>
      </c>
      <c r="AB5" s="9" t="s">
        <v>30</v>
      </c>
      <c r="AC5" s="9" t="s">
        <v>31</v>
      </c>
      <c r="AD5" s="9" t="s">
        <v>32</v>
      </c>
      <c r="AE5" s="9" t="s">
        <v>33</v>
      </c>
      <c r="AF5" s="43"/>
    </row>
    <row r="6" spans="1:34" ht="12.75" customHeight="1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27</v>
      </c>
      <c r="AB6" s="10">
        <v>28</v>
      </c>
      <c r="AC6" s="10">
        <v>29</v>
      </c>
      <c r="AD6" s="10">
        <v>30</v>
      </c>
      <c r="AE6" s="10">
        <v>31</v>
      </c>
      <c r="AF6" s="10">
        <v>32</v>
      </c>
    </row>
    <row r="7" spans="1:34" ht="38.25" x14ac:dyDescent="0.2">
      <c r="A7" s="11">
        <v>197</v>
      </c>
      <c r="B7" s="11">
        <v>4</v>
      </c>
      <c r="C7" s="11">
        <v>4</v>
      </c>
      <c r="D7" s="12" t="s">
        <v>34</v>
      </c>
      <c r="E7" s="13" t="s">
        <v>35</v>
      </c>
      <c r="F7" s="14" t="s">
        <v>36</v>
      </c>
      <c r="G7" s="14">
        <v>0.05</v>
      </c>
      <c r="H7" s="15">
        <v>0.126</v>
      </c>
      <c r="I7" s="15">
        <v>0.124</v>
      </c>
      <c r="J7" s="15">
        <v>0.127</v>
      </c>
      <c r="K7" s="15">
        <v>0.126</v>
      </c>
      <c r="L7" s="15">
        <v>0.123</v>
      </c>
      <c r="M7" s="15">
        <v>0.12</v>
      </c>
      <c r="N7" s="15">
        <v>0.122</v>
      </c>
      <c r="O7" s="15">
        <v>0.12</v>
      </c>
      <c r="P7" s="15">
        <v>0.122</v>
      </c>
      <c r="Q7" s="15">
        <v>1.21E-2</v>
      </c>
      <c r="R7" s="15">
        <v>0.12</v>
      </c>
      <c r="S7" s="15">
        <v>0.12</v>
      </c>
      <c r="T7" s="15">
        <v>0.12</v>
      </c>
      <c r="U7" s="15">
        <v>0.01</v>
      </c>
      <c r="V7" s="15">
        <v>0.122</v>
      </c>
      <c r="W7" s="15">
        <v>0.123</v>
      </c>
      <c r="X7" s="15">
        <v>0.121</v>
      </c>
      <c r="Y7" s="15">
        <v>0.12</v>
      </c>
      <c r="Z7" s="15">
        <v>0.122</v>
      </c>
      <c r="AA7" s="15">
        <v>0.12</v>
      </c>
      <c r="AB7" s="15">
        <v>1.2E-2</v>
      </c>
      <c r="AC7" s="15">
        <v>0.12</v>
      </c>
      <c r="AD7" s="15">
        <v>0.09</v>
      </c>
      <c r="AE7" s="15">
        <v>0.09</v>
      </c>
      <c r="AF7" s="16"/>
      <c r="AG7" s="17"/>
      <c r="AH7" s="17"/>
    </row>
    <row r="8" spans="1:34" ht="25.5" x14ac:dyDescent="0.2">
      <c r="A8" s="11">
        <v>198</v>
      </c>
      <c r="B8" s="11">
        <v>4</v>
      </c>
      <c r="C8" s="11">
        <v>4</v>
      </c>
      <c r="D8" s="12" t="s">
        <v>37</v>
      </c>
      <c r="E8" s="13" t="s">
        <v>38</v>
      </c>
      <c r="F8" s="14" t="s">
        <v>36</v>
      </c>
      <c r="G8" s="14">
        <v>0.05</v>
      </c>
      <c r="H8" s="18">
        <v>0.38600000000000001</v>
      </c>
      <c r="I8" s="18">
        <v>0.38250000000000001</v>
      </c>
      <c r="J8" s="18">
        <v>0.38400000000000001</v>
      </c>
      <c r="K8" s="18">
        <v>0.378</v>
      </c>
      <c r="L8" s="18">
        <v>0.38400000000000001</v>
      </c>
      <c r="M8" s="18">
        <v>0.38600000000000001</v>
      </c>
      <c r="N8" s="18">
        <v>0.28999999999999998</v>
      </c>
      <c r="O8" s="18">
        <v>0.21149999999999999</v>
      </c>
      <c r="P8" s="18">
        <v>0.27400000000000002</v>
      </c>
      <c r="Q8" s="18">
        <v>0.28149999999999997</v>
      </c>
      <c r="R8" s="18">
        <v>0.25</v>
      </c>
      <c r="S8" s="18">
        <v>0.26150000000000001</v>
      </c>
      <c r="T8" s="18">
        <v>0.27350000000000002</v>
      </c>
      <c r="U8" s="18">
        <v>0.27</v>
      </c>
      <c r="V8" s="18">
        <v>0.21</v>
      </c>
      <c r="W8" s="18">
        <v>4.8000000000000001E-2</v>
      </c>
      <c r="X8" s="18">
        <v>0.05</v>
      </c>
      <c r="Y8" s="18">
        <v>0.33250000000000002</v>
      </c>
      <c r="Z8" s="18">
        <v>0.38750000000000001</v>
      </c>
      <c r="AA8" s="18">
        <v>0.38950000000000001</v>
      </c>
      <c r="AB8" s="18">
        <v>0.38900000000000001</v>
      </c>
      <c r="AC8" s="18">
        <v>0.38400000000000001</v>
      </c>
      <c r="AD8" s="18">
        <v>0.38300000000000001</v>
      </c>
      <c r="AE8" s="18">
        <v>0.38500000000000001</v>
      </c>
      <c r="AF8" s="16"/>
      <c r="AG8" s="17"/>
      <c r="AH8" s="17"/>
    </row>
    <row r="9" spans="1:34" ht="51" x14ac:dyDescent="0.2">
      <c r="A9" s="11">
        <v>199</v>
      </c>
      <c r="B9" s="11">
        <v>4</v>
      </c>
      <c r="C9" s="11">
        <v>4</v>
      </c>
      <c r="D9" s="12" t="s">
        <v>39</v>
      </c>
      <c r="E9" s="13" t="s">
        <v>40</v>
      </c>
      <c r="F9" s="14" t="s">
        <v>36</v>
      </c>
      <c r="G9" s="14">
        <v>0.2</v>
      </c>
      <c r="H9" s="18">
        <v>9.6000000000000002E-2</v>
      </c>
      <c r="I9" s="18">
        <v>0.1</v>
      </c>
      <c r="J9" s="18">
        <v>9.4E-2</v>
      </c>
      <c r="K9" s="18">
        <v>9.7000000000000003E-2</v>
      </c>
      <c r="L9" s="18">
        <v>0.09</v>
      </c>
      <c r="M9" s="18">
        <v>0.10199999999999999</v>
      </c>
      <c r="N9" s="18">
        <v>0.16700000000000001</v>
      </c>
      <c r="O9" s="18">
        <v>0.23</v>
      </c>
      <c r="P9" s="18">
        <v>0.29299999999999998</v>
      </c>
      <c r="Q9" s="18">
        <v>0.28799999999999998</v>
      </c>
      <c r="R9" s="18">
        <v>0.22800000000000001</v>
      </c>
      <c r="S9" s="18">
        <v>0.219</v>
      </c>
      <c r="T9" s="18">
        <v>0.216</v>
      </c>
      <c r="U9" s="18">
        <v>0.22800000000000001</v>
      </c>
      <c r="V9" s="18">
        <v>0.20899999999999999</v>
      </c>
      <c r="W9" s="18">
        <v>0.20899999999999999</v>
      </c>
      <c r="X9" s="18">
        <v>0.155</v>
      </c>
      <c r="Y9" s="18">
        <v>0.13100000000000001</v>
      </c>
      <c r="Z9" s="18">
        <v>0.127</v>
      </c>
      <c r="AA9" s="18">
        <v>0.123</v>
      </c>
      <c r="AB9" s="18">
        <v>0.11899999999999999</v>
      </c>
      <c r="AC9" s="18">
        <v>0.114</v>
      </c>
      <c r="AD9" s="18">
        <v>0.11700000000000001</v>
      </c>
      <c r="AE9" s="18">
        <v>0.112</v>
      </c>
      <c r="AF9" s="16"/>
      <c r="AG9" s="17"/>
      <c r="AH9" s="17"/>
    </row>
    <row r="10" spans="1:34" ht="38.25" x14ac:dyDescent="0.2">
      <c r="A10" s="11">
        <v>200</v>
      </c>
      <c r="B10" s="11">
        <v>4</v>
      </c>
      <c r="C10" s="11">
        <v>4</v>
      </c>
      <c r="D10" s="12" t="s">
        <v>41</v>
      </c>
      <c r="E10" s="13" t="s">
        <v>42</v>
      </c>
      <c r="F10" s="14" t="s">
        <v>36</v>
      </c>
      <c r="G10" s="14">
        <v>0.2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6"/>
      <c r="AG10" s="17"/>
      <c r="AH10" s="17"/>
    </row>
    <row r="11" spans="1:34" ht="51" x14ac:dyDescent="0.2">
      <c r="A11" s="11">
        <v>201</v>
      </c>
      <c r="B11" s="11">
        <v>4</v>
      </c>
      <c r="C11" s="11">
        <v>4</v>
      </c>
      <c r="D11" s="12" t="s">
        <v>43</v>
      </c>
      <c r="E11" s="13" t="s">
        <v>44</v>
      </c>
      <c r="F11" s="14" t="s">
        <v>36</v>
      </c>
      <c r="G11" s="14">
        <v>0.15</v>
      </c>
      <c r="H11" s="18">
        <v>0.247</v>
      </c>
      <c r="I11" s="18">
        <v>0.23749999999999999</v>
      </c>
      <c r="J11" s="18">
        <v>0.255</v>
      </c>
      <c r="K11" s="18">
        <v>0.219</v>
      </c>
      <c r="L11" s="18">
        <v>0.26700000000000002</v>
      </c>
      <c r="M11" s="18">
        <v>0.27150000000000002</v>
      </c>
      <c r="N11" s="18">
        <v>0.2</v>
      </c>
      <c r="O11" s="18">
        <v>0.32950000000000002</v>
      </c>
      <c r="P11" s="18">
        <v>0.25</v>
      </c>
      <c r="Q11" s="18">
        <v>0.31</v>
      </c>
      <c r="R11" s="18">
        <v>0.307</v>
      </c>
      <c r="S11" s="18">
        <v>0.28050000000000003</v>
      </c>
      <c r="T11" s="18">
        <v>0.307</v>
      </c>
      <c r="U11" s="18">
        <v>0.30399999999999999</v>
      </c>
      <c r="V11" s="18">
        <v>0.28149999999999997</v>
      </c>
      <c r="W11" s="18">
        <v>0.2495</v>
      </c>
      <c r="X11" s="18">
        <v>0.23899999999999999</v>
      </c>
      <c r="Y11" s="18">
        <v>0.249</v>
      </c>
      <c r="Z11" s="18">
        <v>0.25900000000000001</v>
      </c>
      <c r="AA11" s="18">
        <v>0.25</v>
      </c>
      <c r="AB11" s="18">
        <v>0.27500000000000002</v>
      </c>
      <c r="AC11" s="18">
        <v>0.26700000000000002</v>
      </c>
      <c r="AD11" s="18">
        <v>0.26100000000000001</v>
      </c>
      <c r="AE11" s="19">
        <v>0.249</v>
      </c>
      <c r="AF11" s="16"/>
      <c r="AG11" s="17"/>
      <c r="AH11" s="17"/>
    </row>
    <row r="12" spans="1:34" ht="38.25" x14ac:dyDescent="0.2">
      <c r="A12" s="11">
        <v>202</v>
      </c>
      <c r="B12" s="11">
        <v>4</v>
      </c>
      <c r="C12" s="11">
        <v>4</v>
      </c>
      <c r="D12" s="12" t="s">
        <v>45</v>
      </c>
      <c r="E12" s="13" t="s">
        <v>46</v>
      </c>
      <c r="F12" s="14" t="s">
        <v>36</v>
      </c>
      <c r="G12" s="14">
        <v>0.15</v>
      </c>
      <c r="H12" s="18">
        <v>0.03</v>
      </c>
      <c r="I12" s="18">
        <v>3.7999999999999999E-2</v>
      </c>
      <c r="J12" s="18">
        <v>0.04</v>
      </c>
      <c r="K12" s="18">
        <v>4.2000000000000003E-2</v>
      </c>
      <c r="L12" s="18">
        <v>4.4999999999999998E-2</v>
      </c>
      <c r="M12" s="18">
        <v>0.05</v>
      </c>
      <c r="N12" s="18">
        <v>5.0999999999999997E-2</v>
      </c>
      <c r="O12" s="18">
        <v>5.5E-2</v>
      </c>
      <c r="P12" s="18">
        <v>5.6000000000000001E-2</v>
      </c>
      <c r="Q12" s="18">
        <v>5.5E-2</v>
      </c>
      <c r="R12" s="18">
        <v>0.05</v>
      </c>
      <c r="S12" s="18">
        <v>4.5999999999999999E-2</v>
      </c>
      <c r="T12" s="18">
        <v>4.4999999999999998E-2</v>
      </c>
      <c r="U12" s="18">
        <v>5.0999999999999997E-2</v>
      </c>
      <c r="V12" s="18">
        <v>4.7E-2</v>
      </c>
      <c r="W12" s="18">
        <v>0.05</v>
      </c>
      <c r="X12" s="18">
        <v>5.0999999999999997E-2</v>
      </c>
      <c r="Y12" s="18">
        <v>5.6000000000000001E-2</v>
      </c>
      <c r="Z12" s="18">
        <v>0.06</v>
      </c>
      <c r="AA12" s="18">
        <v>0.05</v>
      </c>
      <c r="AB12" s="18">
        <v>4.4999999999999998E-2</v>
      </c>
      <c r="AC12" s="18">
        <v>4.5999999999999999E-2</v>
      </c>
      <c r="AD12" s="18">
        <v>4.4999999999999998E-2</v>
      </c>
      <c r="AE12" s="18">
        <v>0.04</v>
      </c>
      <c r="AF12" s="16"/>
      <c r="AG12" s="17"/>
      <c r="AH12" s="17"/>
    </row>
    <row r="13" spans="1:34" ht="38.25" x14ac:dyDescent="0.2">
      <c r="A13" s="11">
        <v>203</v>
      </c>
      <c r="B13" s="11">
        <v>4</v>
      </c>
      <c r="C13" s="11">
        <v>5</v>
      </c>
      <c r="D13" s="12" t="s">
        <v>47</v>
      </c>
      <c r="E13" s="13" t="s">
        <v>48</v>
      </c>
      <c r="F13" s="14" t="s">
        <v>36</v>
      </c>
      <c r="G13" s="14">
        <v>0.1</v>
      </c>
      <c r="H13" s="15">
        <v>3.3000000000000002E-2</v>
      </c>
      <c r="I13" s="15">
        <v>3.4000000000000002E-2</v>
      </c>
      <c r="J13" s="15">
        <v>3.3000000000000002E-2</v>
      </c>
      <c r="K13" s="15">
        <v>3.4000000000000002E-2</v>
      </c>
      <c r="L13" s="15">
        <v>3.2500000000000001E-2</v>
      </c>
      <c r="M13" s="15">
        <v>3.3000000000000002E-2</v>
      </c>
      <c r="N13" s="15">
        <v>3.4000000000000002E-2</v>
      </c>
      <c r="O13" s="15">
        <v>4.1000000000000002E-2</v>
      </c>
      <c r="P13" s="15">
        <v>4.2500000000000003E-2</v>
      </c>
      <c r="Q13" s="15">
        <v>4.1000000000000002E-2</v>
      </c>
      <c r="R13" s="15">
        <v>4.4999999999999998E-2</v>
      </c>
      <c r="S13" s="15">
        <v>3.7999999999999999E-2</v>
      </c>
      <c r="T13" s="15">
        <v>4.2999999999999997E-2</v>
      </c>
      <c r="U13" s="15">
        <v>4.2999999999999997E-2</v>
      </c>
      <c r="V13" s="15">
        <v>0.04</v>
      </c>
      <c r="W13" s="15">
        <v>3.7999999999999999E-2</v>
      </c>
      <c r="X13" s="15">
        <v>3.2000000000000001E-2</v>
      </c>
      <c r="Y13" s="15">
        <v>3.15E-2</v>
      </c>
      <c r="Z13" s="15">
        <v>3.15E-2</v>
      </c>
      <c r="AA13" s="15">
        <v>3.5000000000000003E-2</v>
      </c>
      <c r="AB13" s="15">
        <v>3.3000000000000002E-2</v>
      </c>
      <c r="AC13" s="15">
        <v>3.4500000000000003E-2</v>
      </c>
      <c r="AD13" s="15">
        <v>3.4500000000000003E-2</v>
      </c>
      <c r="AE13" s="15">
        <v>3.4000000000000002E-2</v>
      </c>
      <c r="AF13" s="16"/>
      <c r="AG13" s="17"/>
      <c r="AH13" s="17"/>
    </row>
    <row r="14" spans="1:34" ht="63.75" x14ac:dyDescent="0.2">
      <c r="A14" s="11">
        <v>204</v>
      </c>
      <c r="B14" s="11">
        <v>4</v>
      </c>
      <c r="C14" s="11">
        <v>5</v>
      </c>
      <c r="D14" s="12" t="s">
        <v>49</v>
      </c>
      <c r="E14" s="13" t="s">
        <v>50</v>
      </c>
      <c r="F14" s="14" t="s">
        <v>36</v>
      </c>
      <c r="G14" s="14">
        <v>0.01</v>
      </c>
      <c r="H14" s="15">
        <v>0.01</v>
      </c>
      <c r="I14" s="15">
        <v>0.01</v>
      </c>
      <c r="J14" s="15">
        <v>0.01</v>
      </c>
      <c r="K14" s="15">
        <v>0.01</v>
      </c>
      <c r="L14" s="15">
        <v>0.01</v>
      </c>
      <c r="M14" s="15">
        <v>0.01</v>
      </c>
      <c r="N14" s="15">
        <v>0.01</v>
      </c>
      <c r="O14" s="15">
        <v>0.01</v>
      </c>
      <c r="P14" s="15">
        <v>0.01</v>
      </c>
      <c r="Q14" s="15">
        <v>0.01</v>
      </c>
      <c r="R14" s="15">
        <v>0.01</v>
      </c>
      <c r="S14" s="15">
        <v>0.01</v>
      </c>
      <c r="T14" s="15">
        <v>0.01</v>
      </c>
      <c r="U14" s="15">
        <v>0.01</v>
      </c>
      <c r="V14" s="15">
        <v>0.01</v>
      </c>
      <c r="W14" s="15">
        <v>0.01</v>
      </c>
      <c r="X14" s="15">
        <v>0.01</v>
      </c>
      <c r="Y14" s="15">
        <v>0.01</v>
      </c>
      <c r="Z14" s="15">
        <v>0.01</v>
      </c>
      <c r="AA14" s="15">
        <v>0.01</v>
      </c>
      <c r="AB14" s="15">
        <v>0.01</v>
      </c>
      <c r="AC14" s="15">
        <v>0.01</v>
      </c>
      <c r="AD14" s="15">
        <v>0.01</v>
      </c>
      <c r="AE14" s="15">
        <v>0.01</v>
      </c>
      <c r="AF14" s="16"/>
      <c r="AG14" s="17"/>
      <c r="AH14" s="17"/>
    </row>
    <row r="15" spans="1:34" ht="89.25" x14ac:dyDescent="0.2">
      <c r="A15" s="11">
        <v>205</v>
      </c>
      <c r="B15" s="11">
        <v>4</v>
      </c>
      <c r="C15" s="11">
        <v>5</v>
      </c>
      <c r="D15" s="12" t="s">
        <v>51</v>
      </c>
      <c r="E15" s="13" t="s">
        <v>52</v>
      </c>
      <c r="F15" s="14" t="s">
        <v>36</v>
      </c>
      <c r="G15" s="14">
        <v>0.19</v>
      </c>
      <c r="H15" s="15">
        <v>0</v>
      </c>
      <c r="I15" s="15">
        <v>0</v>
      </c>
      <c r="J15" s="15">
        <v>1E-3</v>
      </c>
      <c r="K15" s="15">
        <v>0</v>
      </c>
      <c r="L15" s="15">
        <v>1E-3</v>
      </c>
      <c r="M15" s="15">
        <v>0</v>
      </c>
      <c r="N15" s="15">
        <v>1E-3</v>
      </c>
      <c r="O15" s="15">
        <v>0</v>
      </c>
      <c r="P15" s="15">
        <v>0</v>
      </c>
      <c r="Q15" s="15">
        <v>1E-3</v>
      </c>
      <c r="R15" s="15">
        <v>0</v>
      </c>
      <c r="S15" s="15">
        <v>0</v>
      </c>
      <c r="T15" s="15">
        <v>1E-3</v>
      </c>
      <c r="U15" s="15">
        <v>0</v>
      </c>
      <c r="V15" s="15">
        <v>1E-3</v>
      </c>
      <c r="W15" s="15">
        <v>0</v>
      </c>
      <c r="X15" s="15">
        <v>1E-3</v>
      </c>
      <c r="Y15" s="15">
        <v>0</v>
      </c>
      <c r="Z15" s="15">
        <v>1E-3</v>
      </c>
      <c r="AA15" s="15">
        <v>0</v>
      </c>
      <c r="AB15" s="15">
        <v>0</v>
      </c>
      <c r="AC15" s="15">
        <v>0</v>
      </c>
      <c r="AD15" s="15">
        <v>1E-3</v>
      </c>
      <c r="AE15" s="15">
        <v>0</v>
      </c>
      <c r="AF15" s="16"/>
      <c r="AG15" s="17"/>
      <c r="AH15" s="17"/>
    </row>
    <row r="16" spans="1:34" ht="25.5" x14ac:dyDescent="0.2">
      <c r="A16" s="11">
        <v>206</v>
      </c>
      <c r="B16" s="11">
        <v>4</v>
      </c>
      <c r="C16" s="11">
        <v>5</v>
      </c>
      <c r="D16" s="12" t="s">
        <v>53</v>
      </c>
      <c r="E16" s="13" t="s">
        <v>54</v>
      </c>
      <c r="F16" s="14" t="s">
        <v>36</v>
      </c>
      <c r="G16" s="14">
        <v>0.15</v>
      </c>
      <c r="H16" s="15">
        <v>5.3999999999999999E-2</v>
      </c>
      <c r="I16" s="15">
        <v>4.2999999999999997E-2</v>
      </c>
      <c r="J16" s="15">
        <v>4.8000000000000001E-2</v>
      </c>
      <c r="K16" s="15">
        <v>4.3999999999999997E-2</v>
      </c>
      <c r="L16" s="15">
        <v>6.2E-2</v>
      </c>
      <c r="M16" s="15">
        <v>7.2999999999999995E-2</v>
      </c>
      <c r="N16" s="15">
        <v>7.0999999999999994E-2</v>
      </c>
      <c r="O16" s="15">
        <v>9.5000000000000001E-2</v>
      </c>
      <c r="P16" s="15">
        <v>8.7999999999999995E-2</v>
      </c>
      <c r="Q16" s="15">
        <v>8.5999999999999993E-2</v>
      </c>
      <c r="R16" s="15">
        <v>8.5000000000000006E-2</v>
      </c>
      <c r="S16" s="15">
        <v>7.1999999999999995E-2</v>
      </c>
      <c r="T16" s="15">
        <v>9.9000000000000005E-2</v>
      </c>
      <c r="U16" s="15">
        <v>8.8999999999999996E-2</v>
      </c>
      <c r="V16" s="15">
        <v>9.7000000000000003E-2</v>
      </c>
      <c r="W16" s="15">
        <v>8.3000000000000004E-2</v>
      </c>
      <c r="X16" s="15">
        <v>8.4000000000000005E-2</v>
      </c>
      <c r="Y16" s="15">
        <v>8.7999999999999995E-2</v>
      </c>
      <c r="Z16" s="15">
        <v>7.0999999999999994E-2</v>
      </c>
      <c r="AA16" s="15">
        <v>7.8E-2</v>
      </c>
      <c r="AB16" s="15">
        <v>6.4000000000000001E-2</v>
      </c>
      <c r="AC16" s="15">
        <v>7.9000000000000008E-3</v>
      </c>
      <c r="AD16" s="15">
        <v>5.7000000000000002E-2</v>
      </c>
      <c r="AE16" s="15">
        <v>4.5999999999999999E-2</v>
      </c>
      <c r="AF16" s="16"/>
      <c r="AG16" s="17"/>
      <c r="AH16" s="17"/>
    </row>
    <row r="17" spans="1:34" ht="38.25" x14ac:dyDescent="0.2">
      <c r="A17" s="11">
        <v>207</v>
      </c>
      <c r="B17" s="11">
        <v>4</v>
      </c>
      <c r="C17" s="11">
        <v>5</v>
      </c>
      <c r="D17" s="12" t="s">
        <v>55</v>
      </c>
      <c r="E17" s="13" t="s">
        <v>56</v>
      </c>
      <c r="F17" s="14" t="s">
        <v>36</v>
      </c>
      <c r="G17" s="14">
        <v>0.05</v>
      </c>
      <c r="H17" s="15">
        <v>0.22566666666666668</v>
      </c>
      <c r="I17" s="15">
        <v>0.22416666666666665</v>
      </c>
      <c r="J17" s="15">
        <v>0.22683333333333333</v>
      </c>
      <c r="K17" s="15">
        <v>0.22633333333333336</v>
      </c>
      <c r="L17" s="15">
        <v>0.22266666666666668</v>
      </c>
      <c r="M17" s="15">
        <v>0.22383333333333333</v>
      </c>
      <c r="N17" s="15">
        <v>0.2215</v>
      </c>
      <c r="O17" s="15">
        <v>5.4833333333333338E-2</v>
      </c>
      <c r="P17" s="15">
        <v>0.2225</v>
      </c>
      <c r="Q17" s="15">
        <v>0.22116666666666665</v>
      </c>
      <c r="R17" s="15">
        <v>0.2215</v>
      </c>
      <c r="S17" s="15">
        <v>0.223</v>
      </c>
      <c r="T17" s="15">
        <v>0.2215</v>
      </c>
      <c r="U17" s="15">
        <v>0.22266666666666668</v>
      </c>
      <c r="V17" s="15">
        <v>0.222</v>
      </c>
      <c r="W17" s="15">
        <v>0.22333333333333336</v>
      </c>
      <c r="X17" s="15">
        <v>0.22133333333333335</v>
      </c>
      <c r="Y17" s="15">
        <v>0.222</v>
      </c>
      <c r="Z17" s="15">
        <v>0.22216666666666665</v>
      </c>
      <c r="AA17" s="15">
        <v>0.222</v>
      </c>
      <c r="AB17" s="15">
        <v>0.22750000000000001</v>
      </c>
      <c r="AC17" s="15">
        <v>0.22833333333333336</v>
      </c>
      <c r="AD17" s="15">
        <v>0.22833333333333336</v>
      </c>
      <c r="AE17" s="15">
        <v>0.22833333333333336</v>
      </c>
      <c r="AF17" s="16"/>
      <c r="AG17" s="17"/>
      <c r="AH17" s="17"/>
    </row>
    <row r="18" spans="1:34" ht="38.25" x14ac:dyDescent="0.2">
      <c r="A18" s="11">
        <v>208</v>
      </c>
      <c r="B18" s="11">
        <v>4</v>
      </c>
      <c r="C18" s="11">
        <v>7</v>
      </c>
      <c r="D18" s="12" t="s">
        <v>57</v>
      </c>
      <c r="E18" s="13" t="s">
        <v>58</v>
      </c>
      <c r="F18" s="14" t="s">
        <v>59</v>
      </c>
      <c r="G18" s="14">
        <v>0.1</v>
      </c>
      <c r="H18" s="20">
        <v>3.3000000000000002E-2</v>
      </c>
      <c r="I18" s="20">
        <v>3.4000000000000002E-2</v>
      </c>
      <c r="J18" s="20">
        <v>3.3000000000000002E-2</v>
      </c>
      <c r="K18" s="20">
        <v>3.4000000000000002E-2</v>
      </c>
      <c r="L18" s="20">
        <v>3.2500000000000001E-2</v>
      </c>
      <c r="M18" s="20">
        <v>3.3000000000000002E-2</v>
      </c>
      <c r="N18" s="20">
        <v>3.4000000000000002E-2</v>
      </c>
      <c r="O18" s="20">
        <v>4.1000000000000002E-2</v>
      </c>
      <c r="P18" s="20">
        <v>4.2500000000000003E-2</v>
      </c>
      <c r="Q18" s="20">
        <v>4.1000000000000002E-2</v>
      </c>
      <c r="R18" s="20">
        <v>4.4999999999999998E-2</v>
      </c>
      <c r="S18" s="20">
        <v>3.7999999999999999E-2</v>
      </c>
      <c r="T18" s="20">
        <v>4.2999999999999997E-2</v>
      </c>
      <c r="U18" s="20">
        <v>4.2999999999999997E-2</v>
      </c>
      <c r="V18" s="20">
        <v>0.04</v>
      </c>
      <c r="W18" s="20">
        <v>3.7999999999999999E-2</v>
      </c>
      <c r="X18" s="20">
        <v>3.2000000000000001E-2</v>
      </c>
      <c r="Y18" s="20">
        <v>3.15E-2</v>
      </c>
      <c r="Z18" s="20">
        <v>3.15E-2</v>
      </c>
      <c r="AA18" s="20">
        <v>3.5000000000000003E-2</v>
      </c>
      <c r="AB18" s="20">
        <v>3.3000000000000002E-2</v>
      </c>
      <c r="AC18" s="20">
        <v>3.4500000000000003E-2</v>
      </c>
      <c r="AD18" s="20">
        <v>3.4500000000000003E-2</v>
      </c>
      <c r="AE18" s="20">
        <v>3.4000000000000002E-2</v>
      </c>
      <c r="AF18" s="16"/>
      <c r="AG18" s="17"/>
      <c r="AH18" s="17"/>
    </row>
    <row r="19" spans="1:34" ht="38.25" x14ac:dyDescent="0.2">
      <c r="A19" s="11">
        <v>209</v>
      </c>
      <c r="B19" s="11">
        <v>4</v>
      </c>
      <c r="C19" s="11">
        <v>10</v>
      </c>
      <c r="D19" s="12" t="s">
        <v>34</v>
      </c>
      <c r="E19" s="13" t="s">
        <v>35</v>
      </c>
      <c r="F19" s="14" t="s">
        <v>59</v>
      </c>
      <c r="G19" s="14">
        <v>0.05</v>
      </c>
      <c r="H19" s="20">
        <v>0.06</v>
      </c>
      <c r="I19" s="20">
        <v>6.2E-2</v>
      </c>
      <c r="J19" s="20">
        <v>6.3E-2</v>
      </c>
      <c r="K19" s="20">
        <v>0.06</v>
      </c>
      <c r="L19" s="20">
        <v>6.5000000000000002E-2</v>
      </c>
      <c r="M19" s="20">
        <v>6.2E-2</v>
      </c>
      <c r="N19" s="20">
        <v>6.8000000000000005E-2</v>
      </c>
      <c r="O19" s="20">
        <v>6.8000000000000005E-2</v>
      </c>
      <c r="P19" s="20">
        <v>7.0000000000000007E-2</v>
      </c>
      <c r="Q19" s="20">
        <v>6.8000000000000005E-2</v>
      </c>
      <c r="R19" s="20">
        <v>7.0000000000000007E-2</v>
      </c>
      <c r="S19" s="20">
        <v>0.06</v>
      </c>
      <c r="T19" s="20">
        <v>6.2E-2</v>
      </c>
      <c r="U19" s="20">
        <v>6.5000000000000002E-2</v>
      </c>
      <c r="V19" s="20">
        <v>6.8000000000000005E-2</v>
      </c>
      <c r="W19" s="20">
        <v>6.0999999999999999E-2</v>
      </c>
      <c r="X19" s="20">
        <v>6.2E-2</v>
      </c>
      <c r="Y19" s="20">
        <v>6.2E-2</v>
      </c>
      <c r="Z19" s="20">
        <v>6.0999999999999999E-2</v>
      </c>
      <c r="AA19" s="20">
        <v>6.0999999999999999E-2</v>
      </c>
      <c r="AB19" s="20">
        <v>0.06</v>
      </c>
      <c r="AC19" s="20">
        <v>5.8000000000000003E-2</v>
      </c>
      <c r="AD19" s="20">
        <v>5.8000000000000003E-2</v>
      </c>
      <c r="AE19" s="20">
        <v>0.06</v>
      </c>
      <c r="AF19" s="16"/>
      <c r="AG19" s="17"/>
      <c r="AH19" s="17"/>
    </row>
    <row r="20" spans="1:34" ht="25.5" x14ac:dyDescent="0.2">
      <c r="A20" s="11">
        <v>210</v>
      </c>
      <c r="B20" s="11">
        <v>4</v>
      </c>
      <c r="C20" s="11">
        <v>10</v>
      </c>
      <c r="D20" s="12" t="s">
        <v>37</v>
      </c>
      <c r="E20" s="13" t="s">
        <v>38</v>
      </c>
      <c r="F20" s="14" t="s">
        <v>59</v>
      </c>
      <c r="G20" s="14">
        <v>0.05</v>
      </c>
      <c r="H20" s="20">
        <v>8.5999999999999993E-2</v>
      </c>
      <c r="I20" s="20">
        <v>8.3000000000000004E-2</v>
      </c>
      <c r="J20" s="20">
        <v>8.4000000000000005E-2</v>
      </c>
      <c r="K20" s="20">
        <v>7.8E-2</v>
      </c>
      <c r="L20" s="20">
        <v>8.5000000000000006E-2</v>
      </c>
      <c r="M20" s="20">
        <v>8.2000000000000003E-2</v>
      </c>
      <c r="N20" s="20">
        <v>8.7999999999999995E-2</v>
      </c>
      <c r="O20" s="20">
        <v>1.2E-2</v>
      </c>
      <c r="P20" s="20">
        <v>1.4999999999999999E-2</v>
      </c>
      <c r="Q20" s="20">
        <v>6.4000000000000001E-2</v>
      </c>
      <c r="R20" s="20">
        <v>6.2E-2</v>
      </c>
      <c r="S20" s="20">
        <v>0.06</v>
      </c>
      <c r="T20" s="20">
        <v>0.05</v>
      </c>
      <c r="U20" s="20">
        <v>7.0000000000000007E-2</v>
      </c>
      <c r="V20" s="20">
        <v>2.1000000000000001E-2</v>
      </c>
      <c r="W20" s="20">
        <v>4.8000000000000001E-2</v>
      </c>
      <c r="X20" s="20">
        <v>3.3000000000000002E-2</v>
      </c>
      <c r="Y20" s="20">
        <v>0.05</v>
      </c>
      <c r="Z20" s="20">
        <v>8.7999999999999995E-2</v>
      </c>
      <c r="AA20" s="20">
        <v>0.09</v>
      </c>
      <c r="AB20" s="20">
        <v>0.05</v>
      </c>
      <c r="AC20" s="20">
        <v>3.3000000000000002E-2</v>
      </c>
      <c r="AD20" s="20">
        <v>1.2E-2</v>
      </c>
      <c r="AE20" s="20">
        <v>0.38500000000000001</v>
      </c>
      <c r="AF20" s="16"/>
      <c r="AG20" s="17"/>
      <c r="AH20" s="17"/>
    </row>
    <row r="21" spans="1:34" s="24" customFormat="1" ht="40.5" customHeight="1" x14ac:dyDescent="0.2">
      <c r="A21" s="32" t="s">
        <v>60</v>
      </c>
      <c r="B21" s="33"/>
      <c r="C21" s="33"/>
      <c r="D21" s="33"/>
      <c r="E21" s="33"/>
      <c r="F21" s="33"/>
      <c r="G21" s="34"/>
      <c r="H21" s="21">
        <f>H23+H24</f>
        <v>1.3866666666666669</v>
      </c>
      <c r="I21" s="22">
        <f t="shared" ref="I21:AE21" si="0">I23+I24</f>
        <v>1.3721666666666668</v>
      </c>
      <c r="J21" s="22">
        <f t="shared" si="0"/>
        <v>1.3988333333333334</v>
      </c>
      <c r="K21" s="22">
        <f t="shared" si="0"/>
        <v>1.3483333333333334</v>
      </c>
      <c r="L21" s="22">
        <f t="shared" si="0"/>
        <v>1.4196666666666666</v>
      </c>
      <c r="M21" s="22">
        <f t="shared" si="0"/>
        <v>1.4463333333333335</v>
      </c>
      <c r="N21" s="22">
        <f t="shared" si="0"/>
        <v>1.3574999999999999</v>
      </c>
      <c r="O21" s="22">
        <f t="shared" si="0"/>
        <v>1.2678333333333334</v>
      </c>
      <c r="P21" s="22">
        <f t="shared" si="0"/>
        <v>1.4855</v>
      </c>
      <c r="Q21" s="22">
        <f t="shared" si="0"/>
        <v>1.4787666666666668</v>
      </c>
      <c r="R21" s="22">
        <f t="shared" si="0"/>
        <v>1.4935</v>
      </c>
      <c r="S21" s="22">
        <f t="shared" si="0"/>
        <v>1.4280000000000002</v>
      </c>
      <c r="T21" s="22">
        <f t="shared" si="0"/>
        <v>1.4910000000000001</v>
      </c>
      <c r="U21" s="22">
        <f t="shared" si="0"/>
        <v>1.4056666666666668</v>
      </c>
      <c r="V21" s="22">
        <f t="shared" si="0"/>
        <v>1.3685</v>
      </c>
      <c r="W21" s="22">
        <f t="shared" si="0"/>
        <v>1.1808333333333334</v>
      </c>
      <c r="X21" s="22">
        <f t="shared" si="0"/>
        <v>1.0913333333333335</v>
      </c>
      <c r="Y21" s="22">
        <f t="shared" si="0"/>
        <v>1.3835</v>
      </c>
      <c r="Z21" s="22">
        <f t="shared" si="0"/>
        <v>1.4716666666666667</v>
      </c>
      <c r="AA21" s="22">
        <f t="shared" si="0"/>
        <v>1.4635</v>
      </c>
      <c r="AB21" s="22">
        <f t="shared" si="0"/>
        <v>1.3175000000000001</v>
      </c>
      <c r="AC21" s="22">
        <f t="shared" si="0"/>
        <v>1.3372333333333333</v>
      </c>
      <c r="AD21" s="22">
        <f t="shared" si="0"/>
        <v>1.3313333333333335</v>
      </c>
      <c r="AE21" s="22">
        <f t="shared" si="0"/>
        <v>1.6733333333333333</v>
      </c>
      <c r="AF21" s="23"/>
    </row>
    <row r="22" spans="1:34" ht="27.75" customHeight="1" x14ac:dyDescent="0.2">
      <c r="A22" s="35" t="s">
        <v>61</v>
      </c>
      <c r="B22" s="36"/>
      <c r="C22" s="36"/>
      <c r="D22" s="36"/>
      <c r="E22" s="36"/>
      <c r="F22" s="36"/>
      <c r="G22" s="37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6"/>
    </row>
    <row r="23" spans="1:34" ht="27.75" customHeight="1" x14ac:dyDescent="0.2">
      <c r="A23" s="35" t="s">
        <v>62</v>
      </c>
      <c r="B23" s="36"/>
      <c r="C23" s="36"/>
      <c r="D23" s="36"/>
      <c r="E23" s="36"/>
      <c r="F23" s="36"/>
      <c r="G23" s="37"/>
      <c r="H23" s="27">
        <f>SUM(H7:H17)</f>
        <v>1.2076666666666669</v>
      </c>
      <c r="I23" s="27">
        <f>SUM(I7:I17)</f>
        <v>1.1931666666666667</v>
      </c>
      <c r="J23" s="27">
        <f t="shared" ref="J23:AE23" si="1">SUM(J7:J17)</f>
        <v>1.2188333333333334</v>
      </c>
      <c r="K23" s="27">
        <f t="shared" si="1"/>
        <v>1.1763333333333335</v>
      </c>
      <c r="L23" s="27">
        <f t="shared" si="1"/>
        <v>1.2371666666666665</v>
      </c>
      <c r="M23" s="27">
        <f t="shared" si="1"/>
        <v>1.2693333333333334</v>
      </c>
      <c r="N23" s="27">
        <f t="shared" si="1"/>
        <v>1.1675</v>
      </c>
      <c r="O23" s="27">
        <f t="shared" si="1"/>
        <v>1.1468333333333334</v>
      </c>
      <c r="P23" s="27">
        <f t="shared" si="1"/>
        <v>1.3580000000000001</v>
      </c>
      <c r="Q23" s="27">
        <f t="shared" si="1"/>
        <v>1.3057666666666667</v>
      </c>
      <c r="R23" s="27">
        <f t="shared" si="1"/>
        <v>1.3165</v>
      </c>
      <c r="S23" s="27">
        <f t="shared" si="1"/>
        <v>1.2700000000000002</v>
      </c>
      <c r="T23" s="27">
        <f t="shared" si="1"/>
        <v>1.3360000000000001</v>
      </c>
      <c r="U23" s="27">
        <f t="shared" si="1"/>
        <v>1.2276666666666669</v>
      </c>
      <c r="V23" s="27">
        <f t="shared" si="1"/>
        <v>1.2395</v>
      </c>
      <c r="W23" s="27">
        <f t="shared" si="1"/>
        <v>1.0338333333333334</v>
      </c>
      <c r="X23" s="27">
        <f t="shared" si="1"/>
        <v>0.96433333333333338</v>
      </c>
      <c r="Y23" s="27">
        <f t="shared" si="1"/>
        <v>1.24</v>
      </c>
      <c r="Z23" s="27">
        <f>SUM(Z7:Z17)</f>
        <v>1.2911666666666666</v>
      </c>
      <c r="AA23" s="27">
        <f t="shared" si="1"/>
        <v>1.2775000000000001</v>
      </c>
      <c r="AB23" s="27">
        <f t="shared" si="1"/>
        <v>1.1745000000000001</v>
      </c>
      <c r="AC23" s="27">
        <f t="shared" si="1"/>
        <v>1.2117333333333333</v>
      </c>
      <c r="AD23" s="27">
        <f t="shared" si="1"/>
        <v>1.2268333333333334</v>
      </c>
      <c r="AE23" s="27">
        <f t="shared" si="1"/>
        <v>1.1943333333333335</v>
      </c>
      <c r="AF23" s="26"/>
    </row>
    <row r="24" spans="1:34" ht="27.75" customHeight="1" x14ac:dyDescent="0.2">
      <c r="A24" s="35" t="s">
        <v>63</v>
      </c>
      <c r="B24" s="36"/>
      <c r="C24" s="36"/>
      <c r="D24" s="36"/>
      <c r="E24" s="36"/>
      <c r="F24" s="36"/>
      <c r="G24" s="37"/>
      <c r="H24" s="27">
        <f>H18+H19+H20</f>
        <v>0.17899999999999999</v>
      </c>
      <c r="I24" s="27">
        <f t="shared" ref="I24:AE24" si="2">I18+I19+I20</f>
        <v>0.17899999999999999</v>
      </c>
      <c r="J24" s="27">
        <f t="shared" si="2"/>
        <v>0.18</v>
      </c>
      <c r="K24" s="27">
        <f t="shared" si="2"/>
        <v>0.17199999999999999</v>
      </c>
      <c r="L24" s="27">
        <f t="shared" si="2"/>
        <v>0.1825</v>
      </c>
      <c r="M24" s="27">
        <f t="shared" si="2"/>
        <v>0.17699999999999999</v>
      </c>
      <c r="N24" s="27">
        <f t="shared" si="2"/>
        <v>0.19</v>
      </c>
      <c r="O24" s="27">
        <f t="shared" si="2"/>
        <v>0.12100000000000001</v>
      </c>
      <c r="P24" s="27">
        <f t="shared" si="2"/>
        <v>0.1275</v>
      </c>
      <c r="Q24" s="27">
        <f t="shared" si="2"/>
        <v>0.17300000000000001</v>
      </c>
      <c r="R24" s="27">
        <f t="shared" si="2"/>
        <v>0.17699999999999999</v>
      </c>
      <c r="S24" s="27">
        <f t="shared" si="2"/>
        <v>0.158</v>
      </c>
      <c r="T24" s="27">
        <f t="shared" si="2"/>
        <v>0.155</v>
      </c>
      <c r="U24" s="27">
        <f t="shared" si="2"/>
        <v>0.17799999999999999</v>
      </c>
      <c r="V24" s="27">
        <f t="shared" si="2"/>
        <v>0.129</v>
      </c>
      <c r="W24" s="27">
        <f t="shared" si="2"/>
        <v>0.14700000000000002</v>
      </c>
      <c r="X24" s="27">
        <f t="shared" si="2"/>
        <v>0.127</v>
      </c>
      <c r="Y24" s="27">
        <f t="shared" si="2"/>
        <v>0.14350000000000002</v>
      </c>
      <c r="Z24" s="27">
        <f t="shared" si="2"/>
        <v>0.18049999999999999</v>
      </c>
      <c r="AA24" s="27">
        <f t="shared" si="2"/>
        <v>0.186</v>
      </c>
      <c r="AB24" s="27">
        <f t="shared" si="2"/>
        <v>0.14300000000000002</v>
      </c>
      <c r="AC24" s="27">
        <f t="shared" si="2"/>
        <v>0.1255</v>
      </c>
      <c r="AD24" s="27">
        <f t="shared" si="2"/>
        <v>0.1045</v>
      </c>
      <c r="AE24" s="27">
        <f t="shared" si="2"/>
        <v>0.47899999999999998</v>
      </c>
      <c r="AF24" s="26"/>
    </row>
    <row r="26" spans="1:34" x14ac:dyDescent="0.2">
      <c r="AC26" s="8"/>
      <c r="AD26" s="8"/>
      <c r="AE26" s="8"/>
    </row>
    <row r="27" spans="1:34" s="19" customFormat="1" ht="15" x14ac:dyDescent="0.2">
      <c r="A27" s="29"/>
      <c r="B27" s="30"/>
      <c r="D27" s="30"/>
      <c r="E27" s="31"/>
      <c r="F27" s="31"/>
      <c r="G27" s="31"/>
      <c r="H27" s="31"/>
      <c r="I27" s="31"/>
      <c r="J27" s="31"/>
      <c r="K27" s="31"/>
      <c r="L27" s="31"/>
      <c r="AF27" s="8"/>
    </row>
    <row r="28" spans="1:34" s="19" customFormat="1" x14ac:dyDescent="0.2">
      <c r="B28" s="28"/>
      <c r="C28" s="28"/>
      <c r="AF28" s="8"/>
    </row>
    <row r="29" spans="1:34" s="19" customFormat="1" x14ac:dyDescent="0.2">
      <c r="B29" s="28"/>
      <c r="C29" s="28"/>
      <c r="AF29" s="8"/>
    </row>
    <row r="30" spans="1:34" s="19" customFormat="1" x14ac:dyDescent="0.2">
      <c r="B30" s="28"/>
      <c r="C30" s="28"/>
      <c r="AF30" s="8"/>
    </row>
    <row r="34" spans="1:35" s="19" customFormat="1" x14ac:dyDescent="0.2">
      <c r="B34" s="28"/>
      <c r="C34" s="28"/>
      <c r="D34" s="8"/>
      <c r="AF34" s="8"/>
    </row>
    <row r="36" spans="1:35" s="19" customFormat="1" x14ac:dyDescent="0.2">
      <c r="A36" s="8"/>
      <c r="B36" s="28"/>
      <c r="C36" s="28"/>
      <c r="D36" s="8"/>
      <c r="E36" s="8"/>
      <c r="AF36" s="8"/>
      <c r="AG36" s="8"/>
      <c r="AH36" s="8"/>
      <c r="AI36" s="8"/>
    </row>
    <row r="37" spans="1:35" s="19" customFormat="1" x14ac:dyDescent="0.2">
      <c r="A37" s="8"/>
      <c r="B37" s="28"/>
      <c r="C37" s="28"/>
      <c r="D37" s="8"/>
      <c r="E37" s="8"/>
      <c r="AF37" s="8"/>
      <c r="AG37" s="8"/>
      <c r="AH37" s="8"/>
      <c r="AI37" s="8"/>
    </row>
    <row r="38" spans="1:35" s="19" customFormat="1" x14ac:dyDescent="0.2">
      <c r="A38" s="8"/>
      <c r="B38" s="28"/>
      <c r="C38" s="28"/>
      <c r="D38" s="8"/>
      <c r="E38" s="8"/>
      <c r="AF38" s="8"/>
      <c r="AG38" s="8"/>
      <c r="AH38" s="8"/>
      <c r="AI38" s="8"/>
    </row>
    <row r="39" spans="1:35" s="19" customFormat="1" x14ac:dyDescent="0.2">
      <c r="A39" s="8"/>
      <c r="B39" s="28"/>
      <c r="C39" s="28"/>
      <c r="D39" s="8"/>
      <c r="E39" s="8"/>
      <c r="AF39" s="8"/>
      <c r="AG39" s="8"/>
      <c r="AH39" s="8"/>
      <c r="AI39" s="8"/>
    </row>
    <row r="40" spans="1:35" s="19" customFormat="1" x14ac:dyDescent="0.2">
      <c r="A40" s="8"/>
      <c r="B40" s="28"/>
      <c r="C40" s="28"/>
      <c r="D40" s="8"/>
      <c r="E40" s="8"/>
      <c r="AF40" s="8"/>
      <c r="AG40" s="8"/>
      <c r="AH40" s="8"/>
      <c r="AI40" s="8"/>
    </row>
    <row r="41" spans="1:35" s="19" customFormat="1" x14ac:dyDescent="0.2">
      <c r="A41" s="8"/>
      <c r="B41" s="28"/>
      <c r="C41" s="28"/>
      <c r="D41" s="8"/>
      <c r="E41" s="8"/>
      <c r="AF41" s="8"/>
      <c r="AG41" s="8"/>
      <c r="AH41" s="8"/>
      <c r="AI41" s="8"/>
    </row>
  </sheetData>
  <autoFilter ref="A6:AF24"/>
  <mergeCells count="14">
    <mergeCell ref="A21:G21"/>
    <mergeCell ref="A22:G22"/>
    <mergeCell ref="A23:G23"/>
    <mergeCell ref="A24:G24"/>
    <mergeCell ref="A2:AF2"/>
    <mergeCell ref="A4:A5"/>
    <mergeCell ref="B4:B5"/>
    <mergeCell ref="C4:C5"/>
    <mergeCell ref="D4:D5"/>
    <mergeCell ref="E4:E5"/>
    <mergeCell ref="F4:F5"/>
    <mergeCell ref="G4:G5"/>
    <mergeCell ref="H4:AE4"/>
    <mergeCell ref="AF4:AF5"/>
  </mergeCells>
  <printOptions horizontalCentered="1"/>
  <pageMargins left="0.19685039370078741" right="0.19685039370078741" top="0.39370078740157483" bottom="0.19685039370078741" header="0.51181102362204722" footer="0.11811023622047245"/>
  <pageSetup paperSize="9" scale="42" fitToHeight="2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(ГВО) (2)</vt:lpstr>
      <vt:lpstr>'Прил (ГВО) (2)'!Заголовки_для_печати</vt:lpstr>
      <vt:lpstr>'Прил (ГВО)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Семенов Илья Александрович</cp:lastModifiedBy>
  <dcterms:created xsi:type="dcterms:W3CDTF">2018-06-28T11:42:59Z</dcterms:created>
  <dcterms:modified xsi:type="dcterms:W3CDTF">2018-07-02T07:22:15Z</dcterms:modified>
</cp:coreProperties>
</file>